
<file path=[Content_Types].xml><?xml version="1.0" encoding="utf-8"?>
<Types xmlns="http://schemas.openxmlformats.org/package/2006/content-types">
  <Override PartName="/xl/tables/table4.xml" ContentType="application/vnd.openxmlformats-officedocument.spreadsheetml.table+xml"/>
  <Override PartName="/xl/tables/table16.xml" ContentType="application/vnd.openxmlformats-officedocument.spreadsheetml.table+xml"/>
  <Override PartName="/xl/tables/table25.xml" ContentType="application/vnd.openxmlformats-officedocument.spreadsheetml.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SingleCells1.xml" ContentType="application/vnd.openxmlformats-officedocument.spreadsheetml.tableSingleCell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tables/table10.xml" ContentType="application/vnd.openxmlformats-officedocument.spreadsheetml.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19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docProps/core.xml" ContentType="application/vnd.openxmlformats-package.core-properties+xml"/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15.xml" ContentType="application/vnd.openxmlformats-officedocument.spreadsheetml.table+xml"/>
  <Override PartName="/xl/tables/table24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35" windowWidth="2685" windowHeight="2415" tabRatio="801" firstSheet="1" activeTab="1"/>
  </bookViews>
  <sheets>
    <sheet name="feed(2)" sheetId="1" state="hidden" r:id="rId1"/>
    <sheet name="BUILD SHEET" sheetId="2" r:id="rId2"/>
    <sheet name="CATEGORIES" sheetId="5" state="hidden" r:id="rId3"/>
    <sheet name="CASES" sheetId="6" state="hidden" r:id="rId4"/>
    <sheet name="DVDRW" sheetId="7" state="hidden" r:id="rId5"/>
    <sheet name="GRAPHICS" sheetId="8" state="hidden" r:id="rId6"/>
    <sheet name="HARD DRIVE" sheetId="9" state="hidden" r:id="rId7"/>
    <sheet name="KEYBOARD &amp; MOUSE" sheetId="10" state="hidden" r:id="rId8"/>
    <sheet name="MOTHERBOARD" sheetId="11" state="hidden" r:id="rId9"/>
    <sheet name="MONITOR" sheetId="12" state="hidden" r:id="rId10"/>
    <sheet name="PROCESSOR" sheetId="13" state="hidden" r:id="rId11"/>
    <sheet name="RAM" sheetId="14" state="hidden" r:id="rId12"/>
    <sheet name="OS" sheetId="15" state="hidden" r:id="rId13"/>
    <sheet name="Sheet2" sheetId="17" r:id="rId14"/>
  </sheets>
  <definedNames>
    <definedName name="_xlnm._FilterDatabase" localSheetId="0" hidden="1">'feed(2)'!$A$1:$D$1208</definedName>
    <definedName name="all">'feed(2)'!$1:$1048576</definedName>
    <definedName name="CASE">CASES!$1:$1048576</definedName>
    <definedName name="CASE_PRODUCT">CASES!$A:$A</definedName>
    <definedName name="CPU">PROCESSOR!$1:$1048576</definedName>
    <definedName name="CPU_PRODUCT">PROCESSOR!$A:$A</definedName>
    <definedName name="DVD_PRODUCT">DVDRW!$A:$A</definedName>
    <definedName name="DVDRW">DVDRW!$1:$1048576</definedName>
    <definedName name="GRAPHICS">GRAPHICS!$1:$1048576</definedName>
    <definedName name="GRAPHICS_PRODUCT">GRAPHICS!$A:$A</definedName>
    <definedName name="HDD">'HARD DRIVE'!$1:$1048576</definedName>
    <definedName name="HDD_PRODUCT">'HARD DRIVE'!$A:$A</definedName>
    <definedName name="KEYABORD">'KEYBOARD &amp; MOUSE'!$1:$1048576</definedName>
    <definedName name="KEYBOARD_PRODUCT">'KEYBOARD &amp; MOUSE'!$A:$A</definedName>
    <definedName name="MONITOR">MONITOR!$1:$1048576</definedName>
    <definedName name="MONITOR_PRODUCT">MONITOR!$A:$A</definedName>
    <definedName name="MOTHERBOARD">MOTHERBOARD!$1:$1048576</definedName>
    <definedName name="MOTHERBOARD_PRODUCT">MOTHERBOARD!$A:$A</definedName>
    <definedName name="OS">OS!$1:$1048576</definedName>
    <definedName name="OS_PRODUCT">OS!$A:$A</definedName>
    <definedName name="price">'feed(2)'!$C:$C</definedName>
    <definedName name="product">'feed(2)'!$A:$A</definedName>
    <definedName name="RAM">RAM!$1:$1048576</definedName>
    <definedName name="RAM_PRODUCT">RAM!$A:$A</definedName>
  </definedNames>
  <calcPr calcId="125725"/>
</workbook>
</file>

<file path=xl/calcChain.xml><?xml version="1.0" encoding="utf-8"?>
<calcChain xmlns="http://schemas.openxmlformats.org/spreadsheetml/2006/main">
  <c r="B12" i="17"/>
  <c r="B11"/>
  <c r="B10"/>
  <c r="B9"/>
  <c r="B8"/>
  <c r="B7"/>
  <c r="B6"/>
  <c r="B5"/>
  <c r="B4"/>
  <c r="B3"/>
  <c r="D17" i="2"/>
  <c r="D19"/>
  <c r="C19"/>
  <c r="C11"/>
  <c r="C17"/>
  <c r="D11"/>
  <c r="D9"/>
  <c r="C9"/>
  <c r="D7"/>
  <c r="C7"/>
  <c r="D21"/>
  <c r="C21"/>
  <c r="D15"/>
  <c r="C15"/>
  <c r="D13"/>
  <c r="C13"/>
  <c r="D5"/>
  <c r="C5"/>
  <c r="C3"/>
  <c r="D3"/>
  <c r="D27" l="1"/>
  <c r="D30" s="1"/>
  <c r="D33" s="1"/>
  <c r="F31" l="1"/>
</calcChain>
</file>

<file path=xl/connections.xml><?xml version="1.0" encoding="utf-8"?>
<connections xmlns="http://schemas.openxmlformats.org/spreadsheetml/2006/main">
  <connection id="1" name="tcxml" type="4" refreshedVersion="0" background="1">
    <webPr xml="1" sourceData="1" url="https://www.targetsecure.co.uk/xml/tcxml.asp?action=ALLPRODUCTS&amp;account=MEG00006" htmlTables="1" htmlFormat="all"/>
  </connection>
  <connection id="2" name="tcxml1" type="4" refreshedVersion="0" background="1">
    <webPr xml="1" sourceData="1" url="https://www.targetsecure.co.uk/xml/tcxml.asp?action=PRODUCTCAT&amp;account=MEG00006&amp;category=LATN" htmlTables="1" htmlFormat="all"/>
  </connection>
  <connection id="3" name="tcxml10" type="4" refreshedVersion="0" background="1">
    <webPr xml="1" sourceData="1" url="https://www.targetsecure.co.uk/xml/tcxml.asp?action=PRODUCTCAT&amp;account=MEG00006&amp;category=CAIN" htmlTables="1" htmlFormat="all"/>
  </connection>
  <connection id="4" name="tcxml11" type="4" refreshedVersion="0" background="1">
    <webPr xml="1" sourceData="1" url="https://www.targetsecure.co.uk/xml/tcxml.asp?action=PRODUCTCAT&amp;account=MEG00006&amp;category=CAJO" htmlTables="1" htmlFormat="all"/>
  </connection>
  <connection id="5" name="tcxml12" type="4" refreshedVersion="0" background="1">
    <webPr xml="1" sourceData="1" url="https://www.targetsecure.co.uk/xml/tcxml.asp?action=PRODUCTCAT&amp;account=MEG00006&amp;category=CATA" htmlTables="1" htmlFormat="all"/>
  </connection>
  <connection id="6" name="tcxml13" type="4" refreshedVersion="0" background="1">
    <webPr xml="1" sourceData="1" url="https://www.targetsecure.co.uk/xml/tcxml.asp?action=PRODUCTCAT&amp;account=MEG00006&amp;category=DWIN" htmlTables="1" htmlFormat="all"/>
  </connection>
  <connection id="7" name="tcxml14" type="4" refreshedVersion="0" background="1">
    <webPr xml="1" sourceData="1" url="https://www.targetsecure.co.uk/xml/tcxml.asp?action=PRODUCTCAT&amp;account=MEG00006&amp;category=GRAG" htmlTables="1" htmlFormat="all"/>
  </connection>
  <connection id="8" name="tcxml15" type="4" refreshedVersion="0" background="1">
    <webPr xml="1" sourceData="1" url="https://www.targetsecure.co.uk/xml/tcxml.asp?action=PRODUCTCAT&amp;account=MEG00006&amp;category=GRAA" htmlTables="1" htmlFormat="all"/>
  </connection>
  <connection id="9" name="tcxml16" type="4" refreshedVersion="0" background="1">
    <webPr xml="1" sourceData="1" url="https://www.targetsecure.co.uk/xml/tcxml.asp?action=PRODUCTCAT&amp;account=MEG00006&amp;category=GRAP" htmlTables="1" htmlFormat="all"/>
  </connection>
  <connection id="10" name="tcxml17" type="4" refreshedVersion="0" background="1">
    <webPr xml="1" sourceData="1" url="https://www.targetsecure.co.uk/xml/tcxml.asp?action=PRODUCTCAT&amp;account=MEG00006&amp;category=GRNP" htmlTables="1" htmlFormat="all"/>
  </connection>
  <connection id="11" name="tcxml18" type="4" refreshedVersion="0" background="1">
    <webPr xml="1" sourceData="1" url="https://www.targetsecure.co.uk/xml/tcxml.asp?action=PRODUCTCAT&amp;account=MEG00006&amp;category=GRPC" htmlTables="1" htmlFormat="all"/>
  </connection>
  <connection id="12" name="tcxml19" type="4" refreshedVersion="0" background="1">
    <webPr xml="1" sourceData="1" url="https://www.targetsecure.co.uk/xml/tcxml.asp?action=PRODUCTCAT&amp;account=MEG00006&amp;category=HDSA" htmlTables="1" htmlFormat="all"/>
  </connection>
  <connection id="13" name="tcxml2" type="4" refreshedVersion="0" background="1">
    <webPr xml="1" sourceData="1" url="https://www.targetsecure.co.uk/xml/tcxml.asp?action=CATEGORIES&amp;account=MEG00006" htmlTables="1" htmlFormat="all"/>
  </connection>
  <connection id="14" name="tcxml20" type="4" refreshedVersion="0" background="1">
    <webPr xml="1" sourceData="1" url="https://www.targetsecure.co.uk/xml/tcxml.asp?action=PRODUCTCAT&amp;account=MEG00006&amp;category=HDID" htmlTables="1" htmlFormat="all"/>
  </connection>
  <connection id="15" name="tcxml21" type="4" refreshedVersion="0" background="1">
    <webPr xml="1" sourceData="1" url="https://www.targetsecure.co.uk/xml/tcxml.asp?action=PRODUCTCAT&amp;account=MEG00006&amp;category=SP29" htmlTables="1" htmlFormat="all"/>
  </connection>
  <connection id="16" name="tcxml22" type="4" refreshedVersion="0" background="1">
    <webPr xml="1" sourceData="1" url="https://www.targetsecure.co.uk/xml/tcxml.asp?action=PRODUCTCAT&amp;account=MEG00006&amp;category=SP2E" htmlTables="1" htmlFormat="all"/>
  </connection>
  <connection id="17" name="tcxml23" type="4" refreshedVersion="0" background="1">
    <webPr xml="1" sourceData="1" url="https://www.targetsecure.co.uk/xml/tcxml.asp?action=PRODUCTCAT&amp;account=MEG00006&amp;category=SP30" htmlTables="1" htmlFormat="all"/>
  </connection>
  <connection id="18" name="tcxml24" type="4" refreshedVersion="0" background="1">
    <webPr xml="1" sourceData="1" url="https://www.targetsecure.co.uk/xml/tcxml.asp?action=PRODUCTCAT&amp;account=MEG00006&amp;category=KEWI" htmlTables="1" htmlFormat="all"/>
  </connection>
  <connection id="19" name="tcxml25" type="4" refreshedVersion="0" background="1">
    <webPr xml="1" sourceData="1" url="https://www.targetsecure.co.uk/xml/tcxml.asp?action=PRODUCTCAT&amp;account=MEG00006&amp;category=MB13" htmlTables="1" htmlFormat="all"/>
  </connection>
  <connection id="20" name="tcxml26" type="4" refreshedVersion="0" background="1">
    <webPr xml="1" sourceData="1" url="https://www.targetsecure.co.uk/xml/tcxml.asp?action=PRODUCTCAT&amp;account=MEG00006&amp;category=MB2R" htmlTables="1" htmlFormat="all"/>
  </connection>
  <connection id="21" name="tcxml27" type="4" refreshedVersion="0" background="1">
    <webPr xml="1" sourceData="1" url="https://www.targetsecure.co.uk/xml/tcxml.asp?action=PRODUCTCAT&amp;account=MEG00006&amp;category=MBA3" htmlTables="1" htmlFormat="all"/>
  </connection>
  <connection id="22" name="tcxml28" type="4" refreshedVersion="0" background="1">
    <webPr xml="1" sourceData="1" url="https://www.targetsecure.co.uk/xml/tcxml.asp?action=PRODUCTCAT&amp;account=MEG00006&amp;category=MBA6" htmlTables="1" htmlFormat="all"/>
  </connection>
  <connection id="23" name="tcxml29" type="4" refreshedVersion="0" background="1">
    <webPr xml="1" sourceData="1" url="https://www.targetsecure.co.uk/xml/tcxml.asp?action=PRODUCTCAT&amp;account=MEG00006&amp;category=MBA9" htmlTables="1" htmlFormat="all"/>
  </connection>
  <connection id="24" name="tcxml3" type="4" refreshedVersion="0" background="1">
    <webPr xml="1" sourceData="1" url="https://www.targetsecure.co.uk/xml/tcxml.asp?action=PRODUCTCAT&amp;account=MEG00006&amp;category=CA3B" htmlTables="1" htmlFormat="all"/>
  </connection>
  <connection id="25" name="tcxml30" type="4" refreshedVersion="0" background="1">
    <webPr xml="1" sourceData="1" url="https://www.targetsecure.co.uk/xml/tcxml.asp?action=PRODUCTCAT&amp;account=MEG00006&amp;category=MBAT" htmlTables="1" htmlFormat="all"/>
  </connection>
  <connection id="26" name="tcxml31" type="4" refreshedVersion="0" background="1">
    <webPr xml="1" sourceData="1" url="https://www.targetsecure.co.uk/xml/tcxml.asp?action=PRODUCTCAT&amp;account=MEG00006&amp;category=MBI7" htmlTables="1" htmlFormat="all"/>
  </connection>
  <connection id="27" name="tcxml32" type="4" refreshedVersion="0" background="1">
    <webPr xml="1" sourceData="1" url="https://www.targetsecure.co.uk/xml/tcxml.asp?action=PRODUCTCAT&amp;account=MEG00006&amp;category=MBIN" htmlTables="1" htmlFormat="all"/>
  </connection>
  <connection id="28" name="tcxml33" type="4" refreshedVersion="0" background="1">
    <webPr xml="1" sourceData="1" url="https://www.targetsecure.co.uk/xml/tcxml.asp?action=PRODUCTCAT&amp;account=MEG00006&amp;category=MOT1" htmlTables="1" htmlFormat="all"/>
  </connection>
  <connection id="29" name="tcxml34" type="4" refreshedVersion="0" background="1">
    <webPr xml="1" sourceData="1" url="https://www.targetsecure.co.uk/xml/tcxml.asp?action=PRODUCTCAT&amp;account=MEG00006&amp;category=MOT2" htmlTables="1" htmlFormat="all"/>
  </connection>
  <connection id="30" name="tcxml35" type="4" refreshedVersion="0" background="1">
    <webPr xml="1" sourceData="1" url="https://www.targetsecure.co.uk/xml/tcxml.asp?action=PRODUCTCAT&amp;account=MEG00006&amp;category=MOT5" htmlTables="1" htmlFormat="all"/>
  </connection>
  <connection id="31" name="tcxml36" type="4" refreshedVersion="0" background="1">
    <webPr xml="1" sourceData="1" url="https://www.targetsecure.co.uk/xml/tcxml.asp?action=PRODUCTCAT&amp;account=MEG00006&amp;category=MOT9" htmlTables="1" htmlFormat="all"/>
  </connection>
  <connection id="32" name="tcxml37" type="4" refreshedVersion="0" background="1">
    <webPr xml="1" sourceData="1" url="https://www.targetsecure.co.uk/xml/tcxml.asp?action=PRODUCTCAT&amp;account=MEG00006&amp;category=MOTF" htmlTables="1" htmlFormat="all"/>
  </connection>
  <connection id="33" name="tcxml38" type="4" refreshedVersion="0" background="1">
    <webPr xml="1" sourceData="1" url="https://www.targetsecure.co.uk/xml/tcxml.asp?action=PRODUCTCAT&amp;account=MEG00006&amp;category=PR11" htmlTables="1" htmlFormat="all"/>
  </connection>
  <connection id="34" name="tcxml39" type="4" refreshedVersion="0" background="1">
    <webPr xml="1" sourceData="1" url="https://www.targetsecure.co.uk/xml/tcxml.asp?action=PRODUCTCAT&amp;account=MEG00006&amp;category=PR13" htmlTables="1" htmlFormat="all"/>
  </connection>
  <connection id="35" name="tcxml4" type="4" refreshedVersion="0" background="1">
    <webPr xml="1" sourceData="1" url="https://www.targetsecure.co.uk/xml/tcxml.asp?action=PRODUCTCAT&amp;account=MEG00006&amp;category=CA4B" htmlTables="1" htmlFormat="all"/>
  </connection>
  <connection id="36" name="tcxml40" type="4" refreshedVersion="0" background="1">
    <webPr xml="1" sourceData="1" url="https://www.targetsecure.co.uk/xml/tcxml.asp?action=PRODUCTCAT&amp;account=MEG00006&amp;category=PR7O" htmlTables="1" htmlFormat="all"/>
  </connection>
  <connection id="37" name="tcxml41" type="4" refreshedVersion="0" background="1">
    <webPr xml="1" sourceData="1" url="https://www.targetsecure.co.uk/xml/tcxml.asp?action=PRODUCTCAT&amp;account=MEG00006&amp;category=SDD2" htmlTables="1" htmlFormat="all"/>
  </connection>
  <connection id="38" name="tcxml42" type="4" refreshedVersion="0" background="1">
    <webPr xml="1" sourceData="1" url="https://www.targetsecure.co.uk/xml/tcxml.asp?action=PRODUCTCAT&amp;account=MEG00006&amp;category=PR7R" htmlTables="1" htmlFormat="all"/>
  </connection>
  <connection id="39" name="tcxml43" type="4" refreshedVersion="0" background="1">
    <webPr xml="1" sourceData="1" url="https://www.targetsecure.co.uk/xml/tcxml.asp?action=PRODUCTCAT&amp;account=MEG00006&amp;category=SDD3" htmlTables="1" htmlFormat="all"/>
  </connection>
  <connection id="40" name="tcxml44" type="4" refreshedVersion="0" background="1">
    <webPr xml="1" sourceData="1" url="https://www.targetsecure.co.uk/xml/tcxml.asp?action=PRODUCTCAT&amp;account=MEG00006&amp;category=PR9O" htmlTables="1" htmlFormat="all"/>
  </connection>
  <connection id="41" name="tcxml45" type="4" refreshedVersion="0" background="1">
    <webPr xml="1" sourceData="1" url="https://www.targetsecure.co.uk/xml/tcxml.asp?action=PRODUCTCAT&amp;account=MEG00006&amp;category=PRDO" htmlTables="1" htmlFormat="all"/>
  </connection>
  <connection id="42" name="tcxml46" type="4" refreshedVersion="0" background="1">
    <webPr xml="1" sourceData="1" url="https://www.targetsecure.co.uk/xml/tcxml.asp?action=PRODUCTCAT&amp;account=MEG00006&amp;category=PRDR" htmlTables="1" htmlFormat="all"/>
  </connection>
  <connection id="43" name="tcxml47" type="4" refreshedVersion="0" background="1">
    <webPr xml="1" sourceData="1" url="https://www.targetsecure.co.uk/xml/tcxml.asp?action=PRODUCTCAT&amp;account=MEG00006&amp;category=PRI4" htmlTables="1" htmlFormat="all"/>
  </connection>
  <connection id="44" name="tcxml48" type="4" refreshedVersion="0" background="1">
    <webPr xml="1" sourceData="1" url="https://www.targetsecure.co.uk/xml/tcxml.asp?action=PRODUCTCAT&amp;account=MEG00006&amp;category=PRI7" htmlTables="1" htmlFormat="all"/>
  </connection>
  <connection id="45" name="tcxml49" type="4" refreshedVersion="0" background="1">
    <webPr xml="1" sourceData="1" url="https://www.targetsecure.co.uk/xml/tcxml.asp?action=PRODUCTCAT&amp;account=MEG00006&amp;category=PRIO" htmlTables="1" htmlFormat="all"/>
  </connection>
  <connection id="46" name="tcxml5" type="4" refreshedVersion="0" background="1">
    <webPr xml="1" sourceData="1" url="https://www.targetsecure.co.uk/xml/tcxml.asp?action=PRODUCTCAT&amp;account=MEG00006&amp;category=CA5B" htmlTables="1" htmlFormat="all"/>
  </connection>
  <connection id="47" name="tcxml50" type="4" refreshedVersion="0" background="1">
    <webPr xml="1" sourceData="1" url="https://www.targetsecure.co.uk/xml/tcxml.asp?action=PRODUCTCAT&amp;account=MEG00006&amp;category=SWOS" htmlTables="1" htmlFormat="all"/>
  </connection>
  <connection id="48" name="tcxml51" type="4" refreshedVersion="0" background="1">
    <webPr xml="1" sourceData="1" url="https://www.targetsecure.co.uk/xml/tcxml.asp?action=PRODUCTCAT&amp;account=MEG00006&amp;category=BVIN" htmlTables="1" htmlFormat="all"/>
  </connection>
  <connection id="49" name="tcxml52" type="4" refreshedVersion="0" background="1">
    <webPr xml="1" sourceData="1" url="https://www.targetsecure.co.uk/xml/tcxml.asp?action=PRODUCTCAT&amp;account=MEG00006&amp;category=BWIN" htmlTables="1" htmlFormat="all"/>
  </connection>
  <connection id="50" name="tcxml53" type="4" refreshedVersion="0" background="1">
    <webPr xml="1" sourceData="1" url="https://www.targetsecure.co.uk/xml/tcxml.asp?action=PRODUCTCAT&amp;account=MEG00006&amp;category=PR2R" htmlTables="1" htmlFormat="all"/>
  </connection>
  <connection id="51" name="tcxml54" type="4" refreshedVersion="0" background="1">
    <webPr xml="1" sourceData="1" url="https://www.targetsecure.co.uk/xml/tcxml.asp?action=PRODUCTCAT&amp;account=MEG00006&amp;category=CA3B" htmlTables="1" htmlFormat="all"/>
  </connection>
  <connection id="52" name="tcxml55" type="4" refreshedVersion="0" background="1">
    <webPr xml="1" sourceData="1" url="https://www.targetsecure.co.uk/xml/tcxml.asp?action=PRODUCTCAT&amp;account=MEG00006&amp;category=CA4B" htmlTables="1" htmlFormat="all"/>
  </connection>
  <connection id="53" name="tcxml56" type="4" refreshedVersion="0" background="1">
    <webPr xml="1" sourceData="1" url="https://www.targetsecure.co.uk/xml/tcxml.asp?action=PRODUCTCAT&amp;account=MEG00006&amp;category=CA5B" htmlTables="1" htmlFormat="all"/>
  </connection>
  <connection id="54" name="tcxml57" type="4" refreshedVersion="0" background="1">
    <webPr xml="1" sourceData="1" url="https://www.targetsecure.co.uk/xml/tcxml.asp?action=PRODUCTCAT&amp;account=MEG00006&amp;category=CAev" htmlTables="1" htmlFormat="all"/>
  </connection>
  <connection id="55" name="tcxml58" type="4" refreshedVersion="0" background="1">
    <webPr xml="1" sourceData="1" url="https://www.targetsecure.co.uk/xml/tcxml.asp?action=PRODUCTCAT&amp;account=MEG00006&amp;category=CAfd" htmlTables="1" htmlFormat="all"/>
  </connection>
  <connection id="56" name="tcxml59" type="4" refreshedVersion="0" background="1">
    <webPr xml="1" sourceData="1" url="https://www.targetsecure.co.uk/xml/tcxml.asp?action=PRODUCTCAT&amp;account=MEG00006&amp;category=grnv" htmlTables="1" htmlFormat="all"/>
  </connection>
  <connection id="57" name="tcxml6" type="4" refreshedVersion="0" background="1">
    <webPr xml="1" sourceData="1" url="https://www.targetsecure.co.uk/xml/tcxml.asp?action=PRODUCTCAT&amp;account=MEG00006&amp;category=CAAL" htmlTables="1" htmlFormat="all"/>
  </connection>
  <connection id="58" name="tcxml60" type="4" refreshedVersion="0" background="1">
    <webPr xml="1" sourceData="1" url="https://www.targetsecure.co.uk/xml/tcxml.asp?action=PRODUCTCAT&amp;account=MEG00006&amp;category=grra" htmlTables="1" htmlFormat="all"/>
  </connection>
  <connection id="59" name="tcxml61" type="4" refreshedVersion="0" background="1">
    <webPr xml="1" sourceData="1" url="https://www.targetsecure.co.uk/xml/tcxml.asp?action=PRODUCTCAT&amp;account=MEG00006&amp;category=mb13" htmlTables="1" htmlFormat="all"/>
  </connection>
  <connection id="60" name="tcxml62" type="4" refreshedVersion="0" background="1">
    <webPr xml="1" sourceData="1" url="https://www.targetsecure.co.uk/xml/tcxml.asp?action=PRODUCTCAT&amp;account=MEG00006&amp;category=mb13" htmlTables="1" htmlFormat="all"/>
  </connection>
  <connection id="61" name="tcxml63" type="4" refreshedVersion="0" background="1">
    <webPr xml="1" sourceData="1" url="https://www.targetsecure.co.uk/xml/tcxml.asp?action=PRODUCTCAT&amp;account=MEG00006&amp;category=mb15" htmlTables="1" htmlFormat="all"/>
  </connection>
  <connection id="62" name="tcxml64" type="4" refreshedVersion="0" background="1">
    <webPr xml="1" sourceData="1" url="https://www.targetsecure.co.uk/xml/tcxml.asp?action=PRODUCTCAT&amp;account=MEG00006&amp;category=mb20" htmlTables="1" htmlFormat="all"/>
  </connection>
  <connection id="63" name="tcxml65" type="4" refreshedVersion="0" background="1">
    <webPr xml="1" sourceData="1" url="https://www.targetsecure.co.uk/xml/tcxml.asp?action=PRODUCTCAT&amp;account=MEG00006&amp;category=mb3p" htmlTables="1" htmlFormat="all"/>
  </connection>
  <connection id="64" name="tcxml66" type="4" refreshedVersion="0" background="1">
    <webPr xml="1" sourceData="1" url="https://www.targetsecure.co.uk/xml/tcxml.asp?action=PRODUCTCAT&amp;account=MEG00006&amp;category=MBa3" htmlTables="1" htmlFormat="all"/>
  </connection>
  <connection id="65" name="tcxml67" type="4" refreshedVersion="0" background="1">
    <webPr xml="1" sourceData="1" url="https://www.targetsecure.co.uk/xml/tcxml.asp?action=PRODUCTCAT&amp;account=MEG00006&amp;category=pram" htmlTables="1" htmlFormat="all"/>
  </connection>
  <connection id="66" name="tcxml68" type="4" refreshedVersion="0" background="1">
    <webPr xml="1" sourceData="1" url="https://www.targetsecure.co.uk/xml/tcxml.asp?action=PRODUCTCAT&amp;account=MEG00006&amp;category=prin" htmlTables="1" htmlFormat="all"/>
  </connection>
  <connection id="67" name="tcxml7" type="4" refreshedVersion="0" background="1">
    <webPr xml="1" sourceData="1" url="https://www.targetsecure.co.uk/xml/tcxml.asp?action=PRODUCTCAT&amp;account=MEG00006&amp;category=CACO" htmlTables="1" htmlFormat="all"/>
  </connection>
  <connection id="68" name="tcxml8" type="4" refreshedVersion="0" background="1">
    <webPr xml="1" sourceData="1" url="https://www.targetsecure.co.uk/xml/tcxml.asp?action=PRODUCTCAT&amp;account=MEG00006&amp;category=CAEV" htmlTables="1" htmlFormat="all"/>
  </connection>
  <connection id="69" name="tcxml9" type="4" refreshedVersion="0" background="1">
    <webPr xml="1" sourceData="1" url="https://www.targetsecure.co.uk/xml/tcxml.asp?action=PRODUCTCAT&amp;account=MEG00006&amp;category=CAGI" htmlTables="1" htmlFormat="all"/>
  </connection>
</connections>
</file>

<file path=xl/sharedStrings.xml><?xml version="1.0" encoding="utf-8"?>
<sst xmlns="http://schemas.openxmlformats.org/spreadsheetml/2006/main" count="5935" uniqueCount="3160">
  <si>
    <t>Description</t>
  </si>
  <si>
    <t>Manufacturer</t>
  </si>
  <si>
    <t xml:space="preserve"> 1-4</t>
  </si>
  <si>
    <t>Category</t>
  </si>
  <si>
    <t>NAS SERVER 1.2TB SATA-150 RAID 0 1 5</t>
  </si>
  <si>
    <t>ACER</t>
  </si>
  <si>
    <t>Acer NAS Storage</t>
  </si>
  <si>
    <t>SP5E</t>
  </si>
  <si>
    <t>XGA 1024 x 768 ANSI LUMENS 2000/1500</t>
  </si>
  <si>
    <t>HITACHI</t>
  </si>
  <si>
    <t>Audio Visual - Data Projectors</t>
  </si>
  <si>
    <t>DPEX</t>
  </si>
  <si>
    <t>XGA 1024x768 ANSI LUMENS 2000/1500 +RJ45</t>
  </si>
  <si>
    <t>VEHO PROJECTER MOUNT BRACKET UP TO 15KG</t>
  </si>
  <si>
    <t>VEHO</t>
  </si>
  <si>
    <t>Audio Visual - LCD TV &amp; Monitor Brackets</t>
  </si>
  <si>
    <t>MOBR</t>
  </si>
  <si>
    <t>2490FWT 23.6 FULL HD TV 1080p 5MS DVB-T</t>
  </si>
  <si>
    <t>AOC</t>
  </si>
  <si>
    <t>Audio Visual - LCD TVs</t>
  </si>
  <si>
    <t>MOTV</t>
  </si>
  <si>
    <t>2290FWT 21.5 FULL HD TV 1080p 5MS DVB-T</t>
  </si>
  <si>
    <t>EMPREX 5.8GHZ WIRELESS AV SENDER 100FT</t>
  </si>
  <si>
    <t>EMPREX</t>
  </si>
  <si>
    <t>Audio Visual - Media Players</t>
  </si>
  <si>
    <t>AVMP</t>
  </si>
  <si>
    <t>EMPREX ME1 V2 HIGH DEF MEDIA ENCLOSURE</t>
  </si>
  <si>
    <t>3 X RCA - 3 X RCA (L/R/VIDEO) 3MTR GOLD</t>
  </si>
  <si>
    <t>TARGET</t>
  </si>
  <si>
    <t>Cables - External</t>
  </si>
  <si>
    <t>3.5MM STEREO PLUG - 2 X RCA 1.2MTR GOLD</t>
  </si>
  <si>
    <t>1M 3.5MM STEREO JACK-JACK GOLD CONNECTOR</t>
  </si>
  <si>
    <t>3M 3.5MM STEREO JACK-JACK GOLD CONNECTOR</t>
  </si>
  <si>
    <t>10M 3.5MM STEREO JACKJACK GOLD CONNECTOR</t>
  </si>
  <si>
    <t>5M 3.5MM MINI JACK EXTENSION LEAD</t>
  </si>
  <si>
    <t>5M PC TO TV CONNECTION KIT SCART</t>
  </si>
  <si>
    <t>HDMI MALE - HDMI MALE 5 METRES V1.3</t>
  </si>
  <si>
    <t>USB TO SERIAL 9 WAY (RS-232)</t>
  </si>
  <si>
    <t>NEWLINK</t>
  </si>
  <si>
    <t>5m 3.5mm stereo plug to 3.5mm cable</t>
  </si>
  <si>
    <t>USB TO PS/2 DUAL ACTIVE ADAPTOR</t>
  </si>
  <si>
    <t>USB2.0 5M ACTIVE EXTENSION/REPEATER</t>
  </si>
  <si>
    <t>MOULDED CAT 5E PATCH 0.25 MTR GREY</t>
  </si>
  <si>
    <t>Cables - Firewire</t>
  </si>
  <si>
    <t>IEEE1394 FIREWIRE 6PIN MALE-4PIN MALE 2M</t>
  </si>
  <si>
    <t>3 WAY FAST IDE - 1 MTR</t>
  </si>
  <si>
    <t>Cables - IDE &amp;amp; S-ATA</t>
  </si>
  <si>
    <t>CLIN</t>
  </si>
  <si>
    <t>SERIAL ATA 0.2 MTR BLUE</t>
  </si>
  <si>
    <t>SERIAL ATA 0.4 MTR</t>
  </si>
  <si>
    <t>SERIAL ATA 0.4M RIGHT ANGLE CONNECTORS</t>
  </si>
  <si>
    <t>SERIAL ATA 1 MTR</t>
  </si>
  <si>
    <t>1M  eSATA PLUG - eSATA PLUG SATA2 CABLE</t>
  </si>
  <si>
    <t>40WAY IDE - 2.5 INCH DRIVE ADAPTOR CABLE</t>
  </si>
  <si>
    <t>3 WAY FAST IDE - 0.45 MTR</t>
  </si>
  <si>
    <t>3 WAY FAST IDE - 0.5 MTR</t>
  </si>
  <si>
    <t>SATA POWER CABLE 10 PACK + 1 FREE</t>
  </si>
  <si>
    <t>Cables - Internal Power</t>
  </si>
  <si>
    <t>CLPS</t>
  </si>
  <si>
    <t>ATX POWER ADAPTOR 20 - 24 PIN</t>
  </si>
  <si>
    <t>ATX POWER EXTENSION</t>
  </si>
  <si>
    <t>P4 / 64 BIT POWER CABLE - 4 PIN SQUARE</t>
  </si>
  <si>
    <t>INTERNAL POWER CABLE 5.25  - 2X 5.25</t>
  </si>
  <si>
    <t>SATA POWER CABLE</t>
  </si>
  <si>
    <t>UK MAINS LEAD 3 MTRS (5 AMP)</t>
  </si>
  <si>
    <t>Cables - Mains Power</t>
  </si>
  <si>
    <t>CLPR</t>
  </si>
  <si>
    <t>MOULDED CAT 5E PATCH 1 MTR BUNDLE</t>
  </si>
  <si>
    <t>UK MAINS LEAD 2 MTRS - 20PK + 1 FREE</t>
  </si>
  <si>
    <t>UK MAINS LEAD 2 MTRS</t>
  </si>
  <si>
    <t>UK - C5 MAINS LEAD 2 MTRS 5AMP</t>
  </si>
  <si>
    <t>UK MAINS EXTENSION IEC M - F 3 MTRS</t>
  </si>
  <si>
    <t>UK TO C19 MAINS LEAD 2.5 MTRS</t>
  </si>
  <si>
    <t>FIGURE 8 UK MAINS LEAD</t>
  </si>
  <si>
    <t>UK MAINS EXTENSION IEC M - F 2 MTRS</t>
  </si>
  <si>
    <t>CAT5/UTP CABLE CONNECTOR 50 MICRON</t>
  </si>
  <si>
    <t>FIGURE 8 UK MAINS LEAD BUY 20 GET 1 FREE</t>
  </si>
  <si>
    <t>RJ11 MODEM CABLE RJ11 - RJ11 20 MTRS</t>
  </si>
  <si>
    <t>Cables - Modem</t>
  </si>
  <si>
    <t>BT MODEM CABLE BT - RJ11 2 MTRS</t>
  </si>
  <si>
    <t>RJ11 MODEM CABLE RJ11 - RJ11 2 MTRS</t>
  </si>
  <si>
    <t>RJ11 MODEM CABLE RJ11 - RJ11 3 MTRS</t>
  </si>
  <si>
    <t>1.2m RJ11 TO RJ11 RETRACTABLE CABLE</t>
  </si>
  <si>
    <t>RJ11 MODEM CABLE RJ11 - RJ11 5 MTRS</t>
  </si>
  <si>
    <t>RJ11 MODEM CABLE RJ11 - RJ11 10 MTRS</t>
  </si>
  <si>
    <t>RJ11 MODEM CABLE RJ11 - RJ11 15 MTRS</t>
  </si>
  <si>
    <t>3M HDMI MALE TO MALE GOLD CONNECTORS</t>
  </si>
  <si>
    <t>Cables - Monitor</t>
  </si>
  <si>
    <t>5m HDMI V1.3b 30AWG Male to Male</t>
  </si>
  <si>
    <t>5M SCART TO SCART CABLE</t>
  </si>
  <si>
    <t>10M SCART TO SCART CABLE</t>
  </si>
  <si>
    <t>1M HDMI V1.3b 30AWG MALE TO MALE</t>
  </si>
  <si>
    <t>0.5M VGA CABLE MALE - MALE</t>
  </si>
  <si>
    <t>5M SVGA CABLE MALE - MALE</t>
  </si>
  <si>
    <t>15M VGA CABLE MALE - MALE</t>
  </si>
  <si>
    <t>25M VGA CABLE MALE - MALE</t>
  </si>
  <si>
    <t>DVI ADAPTOR M - VGA F</t>
  </si>
  <si>
    <t>DVI 25 MALE - DVI25 MALE 5M DVI-D SINGLE</t>
  </si>
  <si>
    <t>2M SCART TO SCART CABLE</t>
  </si>
  <si>
    <t>VGA SPLITTERHD15 MALE-2 HD15 FEMALE 20CM</t>
  </si>
  <si>
    <t>SVGA MONITOR EXTENSION HD15 M-F MOULD 2M</t>
  </si>
  <si>
    <t>SVGA MONITOR CABLE HD15 M-M MOULD 2M</t>
  </si>
  <si>
    <t>SVGA MONITOR CABLE HD15 M-M MOULD 2M BLK</t>
  </si>
  <si>
    <t>SVGA MONITOR M-M MOULD 10M</t>
  </si>
  <si>
    <t>SVGA MONITOR HD15 M-M MOULD 10M BLACK</t>
  </si>
  <si>
    <t>SVGA MONITOR EXTENSIONHD15 M-M MOULD 20M</t>
  </si>
  <si>
    <t>1 - 2 VIDEO SPLITTER</t>
  </si>
  <si>
    <t>1MTR CAT 6 CROSSOVER</t>
  </si>
  <si>
    <t>Cables - Network Assembled</t>
  </si>
  <si>
    <t>CLNE</t>
  </si>
  <si>
    <t>2MTR CAT 6 CROSSOVER</t>
  </si>
  <si>
    <t>5MTR CAT 6 CROSSOVER</t>
  </si>
  <si>
    <t>10MTR CAT 6 CROSSOVER</t>
  </si>
  <si>
    <t>ASSEMBLED CAT 5E PATCH 0.5 MTR RED</t>
  </si>
  <si>
    <t>ASSEMBLED CAT 5E PATCH 1 MTR BLUE</t>
  </si>
  <si>
    <t>ASSEMBLED CAT 5E PATCH 15 MTRS BLUE</t>
  </si>
  <si>
    <t>2MTR CAT 5E UTP 24AWG CROSSOVER</t>
  </si>
  <si>
    <t>5MTR CAT 5E UTP 24AWG CROSSOVER</t>
  </si>
  <si>
    <t>10MTR CAT 5E UTP 24AWG CROSSOVER</t>
  </si>
  <si>
    <t>30MTR CAT 5E UTP 24AWG CROSSOVER</t>
  </si>
  <si>
    <t>1MTR CAT5 E CROSSOVER</t>
  </si>
  <si>
    <t>2MTR CAT5 E CROSSOVER</t>
  </si>
  <si>
    <t>5MTR CAT5 E CROSSOVER</t>
  </si>
  <si>
    <t>10MTR CAT5 E CROSSOVER</t>
  </si>
  <si>
    <t>CAT5E DOUBLE FACEPLATE MODULE KIT</t>
  </si>
  <si>
    <t>Cables - Network Moulded</t>
  </si>
  <si>
    <t>CLNP</t>
  </si>
  <si>
    <t>MOULDED CAT 5E PATCH 25 MTRS</t>
  </si>
  <si>
    <t>305M CAT5E SOLID 24AWG UTP CABLE REEL</t>
  </si>
  <si>
    <t>MOULDED CAT 5E PATCH 20 MTRS</t>
  </si>
  <si>
    <t>MOULDED CAT 5E PATCH 20 MTRS BLUE</t>
  </si>
  <si>
    <t>MOULDED CAT 5E PATCH 20 MTRS RED</t>
  </si>
  <si>
    <t>MOULDED CAT 5E PATCH 5 MTR BLUE</t>
  </si>
  <si>
    <t>MOULDED CAT 5E PATCH 5 MTR GREEN</t>
  </si>
  <si>
    <t>MOULDED CAT 5E PATCH 8 MTR</t>
  </si>
  <si>
    <t>MOULDED CAT 5E PATCH 15 MTRS</t>
  </si>
  <si>
    <t>MOULDED CAT 5E PATCH 0.25 MTR VIOLET</t>
  </si>
  <si>
    <t>MOULDED CAT 5E PATCH 1 MTR</t>
  </si>
  <si>
    <t>MOULDED CAT 5E PATCH 1 MTR BLUE</t>
  </si>
  <si>
    <t>MOULDED CAT 5E PATCH 2 MTR</t>
  </si>
  <si>
    <t>MOULDED CAT 5E PATCH 2 MTR RED</t>
  </si>
  <si>
    <t>MOULDED CAT 5E PATCH 3 MTR</t>
  </si>
  <si>
    <t>MOULDED CAT 5E PATCH 3 MTR BLUE</t>
  </si>
  <si>
    <t>MOULDED CAT 5E PATCH 5 MTR</t>
  </si>
  <si>
    <t>MOULDED CAT 5E PATCH 0.5 MTR</t>
  </si>
  <si>
    <t>MOULDED CAT 5E PATCH 0.5 MTR BLUE</t>
  </si>
  <si>
    <t>MOULDED CAT 5E PATCH 0.25 MTR GREEN</t>
  </si>
  <si>
    <t>RJ45 CRIMPING TOOL</t>
  </si>
  <si>
    <t>BLACK MOULDED CAT 5E PATCH 15 MTR</t>
  </si>
  <si>
    <t>BLACK MOULDED CAT 5E PATCH 10 MTR</t>
  </si>
  <si>
    <t>10M RJ45 - RJ45 UTP CAT 5E CABLE</t>
  </si>
  <si>
    <t>Cables - Network Shielded</t>
  </si>
  <si>
    <t>CLNS</t>
  </si>
  <si>
    <t>10M RJ45 - RJ45 UTP CAT 5E CABLE WHITE</t>
  </si>
  <si>
    <t>10M RJ45 to RJ45 CAT 6 LSZH</t>
  </si>
  <si>
    <t>SHIELDED CAT5E PATCH 5 MTR BLUE</t>
  </si>
  <si>
    <t>SHIELDED CAT5E PATCH 0.5 MTR BLUE</t>
  </si>
  <si>
    <t>SHIELDED CAT5E PATCH 3 MTR BLUE</t>
  </si>
  <si>
    <t>SHIELDED CAT5E PATCH 5 MTR</t>
  </si>
  <si>
    <t>SHIELDED CAT5E PATCH 1 MTR</t>
  </si>
  <si>
    <t>SHIELDED CAT5E PATCH 2 MTR</t>
  </si>
  <si>
    <t>SHIELDED CAT5E PATCH 2 MTR BLUE</t>
  </si>
  <si>
    <t>SHIELDED CAT5E PATCH 3 MTR</t>
  </si>
  <si>
    <t>USB 2.0 PRINTER CABLE 5 MTRS</t>
  </si>
  <si>
    <t>Cables - USB</t>
  </si>
  <si>
    <t>USB 2.0 PRINTER CABLE - BLACK - 2 MTRS</t>
  </si>
  <si>
    <t>USB 2.0 PRINTER CABLE 3 MTRS</t>
  </si>
  <si>
    <t>BLACK USB 2.0 A MALE - A FEMALE - 3 MTRS</t>
  </si>
  <si>
    <t>USB 2.0 A MALE - MINI B5 MALE 2 MTRS</t>
  </si>
  <si>
    <t>USB 2.0 A MALE - MINI B5 MALE 2 MTRS BLK</t>
  </si>
  <si>
    <t>USB 2.0 PRINTER CABLE -BLUE - 2 MTRS</t>
  </si>
  <si>
    <t>USB 2.0 A MALE TO A FEMALE -- 0.5MTRS</t>
  </si>
  <si>
    <t>USB 2.0 A MALE - A FEMALE -- 2 MTRS</t>
  </si>
  <si>
    <t>USB 2.0 A MALE - A FEMALE - 3 MTRS</t>
  </si>
  <si>
    <t>RJ45 CROSSOVER ADAPTORS</t>
  </si>
  <si>
    <t>USB 2.0 A MALE - A FEMALE 1M CABLE</t>
  </si>
  <si>
    <t>USB PRINTER CABLE - BLACK - 1.8 MTRS</t>
  </si>
  <si>
    <t>USB - PARALLEL BI-DIRECTIONAL CABLE</t>
  </si>
  <si>
    <t>RETAIL BAG USB2.0 PRINTER CABLE 5 MTRS</t>
  </si>
  <si>
    <t>2 PORT USB KVM DATA SWITCH</t>
  </si>
  <si>
    <t>VIDEOCAM EYE 110 30FPS INTERNET USB2</t>
  </si>
  <si>
    <t>GENIUS</t>
  </si>
  <si>
    <t>Cameras - Webcam</t>
  </si>
  <si>
    <t>CMWE</t>
  </si>
  <si>
    <t>VIDEOCAM EYE 312 640x480 SILVER 30FPS</t>
  </si>
  <si>
    <t>ILOOK 300 1.3 MPIXEL 640X480 BLK/SIL RB</t>
  </si>
  <si>
    <t>ISLIM 330 30FPS INTERNET USB2 300K</t>
  </si>
  <si>
    <t>HIPOINT 5 MEGA PIXEL WEBCAM 2340 x 1860</t>
  </si>
  <si>
    <t>8.0 MEGA PIXELS WEB CAMERA</t>
  </si>
  <si>
    <t>6C28 4BAY ATX USB/AUD BLK/SIL 400W 20+4</t>
  </si>
  <si>
    <t>COMPUCASE</t>
  </si>
  <si>
    <t>Cases - Compucase</t>
  </si>
  <si>
    <t>CACO</t>
  </si>
  <si>
    <t>6K31 2BAY MATX USB/AUD BLK/SILV 350W</t>
  </si>
  <si>
    <t>6T10 2BAY MATX USB/AUD PIANO BLACK 400W</t>
  </si>
  <si>
    <t>6K28 2BAY MATX USB/AUD BLK/SLV 400W</t>
  </si>
  <si>
    <t>7K09 DESKTOP M-ATX USB/AUD BLK/SLV 250W</t>
  </si>
  <si>
    <t>8K01 1BAY 120W BLK/SLV MINI-TX USB/AUD</t>
  </si>
  <si>
    <t>6T11 2BAY MATX USB/AUD BLACK 400W 20+4</t>
  </si>
  <si>
    <t>5DK2 4BAY ATX USB/AUD BLACK 400W 20+4</t>
  </si>
  <si>
    <t>GZ-M1 2BAY BLACK MATX NO PSU USB/AUD</t>
  </si>
  <si>
    <t>GIGABYTE</t>
  </si>
  <si>
    <t>Cases - Economy And Gaming</t>
  </si>
  <si>
    <t>CATA</t>
  </si>
  <si>
    <t>GZ-M2 2BAY BLACK MATX NO PSU USB/AUD</t>
  </si>
  <si>
    <t>RAIDMAX TORNADO 4BAY BLK/SLV USB/AUD</t>
  </si>
  <si>
    <t>HUMMER 4BAY BLACK ATX 4xUSB/AUD</t>
  </si>
  <si>
    <t>EZCOOL H550 4BAY BLACK 500W ATX USB/AUD</t>
  </si>
  <si>
    <t>EZ-COOL</t>
  </si>
  <si>
    <t>GIGABYTE GZ-X1 4BAY BLK 500W USB/AUD/FW</t>
  </si>
  <si>
    <t>LC727-04 2BAY 500W MATX BLACK USB/AUD</t>
  </si>
  <si>
    <t>EZCOOL M60 2BAY 450W BLACK M-ATX USB/AUD</t>
  </si>
  <si>
    <t>LC727-03 2BAY 500W MATX BLK/SLV USB/AUD</t>
  </si>
  <si>
    <t>GANGSTER 4BAY BLACK RED LED USB/AUD</t>
  </si>
  <si>
    <t>E-736 2BAY 400W BLK/SLV M-ATX USB/AUD</t>
  </si>
  <si>
    <t>EVO LABS</t>
  </si>
  <si>
    <t>Cases - Evo Labs</t>
  </si>
  <si>
    <t>CAEV</t>
  </si>
  <si>
    <t>E-1206 2BAY 400W BLK/RED M-ATX USB/AUD</t>
  </si>
  <si>
    <t>E-9805 3BAY 450W RED ATX USB/HD-AUD</t>
  </si>
  <si>
    <t>EVO E-5827 4BAY 450W BLACK ATX USB/AUD</t>
  </si>
  <si>
    <t>E-5826B 4BAY 450W BLK/RED ATX USB/AUD</t>
  </si>
  <si>
    <t>EVO E-6803B 2BAY 450W BLACK MATX USB/AUD</t>
  </si>
  <si>
    <t>E-1005WP 4BAY 450W PINK/WHI ATX USB/AUD</t>
  </si>
  <si>
    <t>E-6801P 2BAY 450W PINK MATX USB/AUD</t>
  </si>
  <si>
    <t>E-6805 2BAY 450W BLACK MATX USB/AUD</t>
  </si>
  <si>
    <t>E-8810 3BAY 450W PIANO BLACK ATX USB/AUD</t>
  </si>
  <si>
    <t>4671HB BLK/RED 450W USB/HD-AUDIO</t>
  </si>
  <si>
    <t>E-S601 SLIMLINE 300W BLACK CARD READER</t>
  </si>
  <si>
    <t>E-6808R 2BAY 450W RED MATX USB/HD-AUD</t>
  </si>
  <si>
    <t>E-5816 3BAY 450W BLK/SLV ATX USB/AUD</t>
  </si>
  <si>
    <t>E-5830 3BAY 450W BLACK MATX USB/AUD</t>
  </si>
  <si>
    <t>E-8803BS 4BAY 450W BLK/SLV ATX USB/AUD</t>
  </si>
  <si>
    <t>E-1803 4BAY 450W BLK/SLV ATX USB/HD-AUD</t>
  </si>
  <si>
    <t>E-2015 4BAY 400W BLK/RED ATX USB/AUD</t>
  </si>
  <si>
    <t>E-2122 4BAY 400W BLK/RED ATX USB/AUD</t>
  </si>
  <si>
    <t>EVO-001 4BAY 400W BLK/SLV ATX USB/AUD</t>
  </si>
  <si>
    <t>EVO-036 4BAY 400W BLK/SLV ATX USB/AUD</t>
  </si>
  <si>
    <t>EVO E-6802 2BAY 450W BLACK MATX USB/AUD</t>
  </si>
  <si>
    <t>E-6808 2BAY 450W PIANO BLK MATX USB/AUD</t>
  </si>
  <si>
    <t>TSAA-699 4BAY BLK/SLV USB+AUDIO NO PSU</t>
  </si>
  <si>
    <t>FOXCONN</t>
  </si>
  <si>
    <t>Cases - Foxconn</t>
  </si>
  <si>
    <t>CA3B</t>
  </si>
  <si>
    <t>RS224 MINI ITX 150W BLK+SIL USB2/AUD</t>
  </si>
  <si>
    <t>TLMC03 MATX NO PSU BLK/SIL + CARD READER</t>
  </si>
  <si>
    <t>TSAA 759 MATX NO PSU BLK+SIL USB2/AUDIO</t>
  </si>
  <si>
    <t>TLM-436 2BAY 400W MAX BLK/SILV USB/AUDIO</t>
  </si>
  <si>
    <t>DH-153B M-ATX DESKTOP USB/AUD 250W BK/SL</t>
  </si>
  <si>
    <t>TLM-397 2BAY 400W MAX BL/SL USB/AUD 20+4</t>
  </si>
  <si>
    <t>TLA-570A 450W MAX 20+4 BLK/SILV USB/AUD</t>
  </si>
  <si>
    <t>TLA-570A 500W MAX 20+4 BLKSILV USB/AUD</t>
  </si>
  <si>
    <t>TLA-570A NO PSU MAX 20+4 BLKSILV USB/AUD</t>
  </si>
  <si>
    <t>TLA-397 400W MAX 20+4PIN BLK/SIL USB/AUD</t>
  </si>
  <si>
    <t>TLM-002 2BAY BL/SL USB/AUD 400W MAX 20+4</t>
  </si>
  <si>
    <t>TLM-397 2BAY 300W BLK USB/HD-AUD 20+4</t>
  </si>
  <si>
    <t>S-809 4BAY 355W MAX BLACK/SILVER USB/AUD</t>
  </si>
  <si>
    <t>TSAA-700 4BAY BLK/SLV USB+AUDIO NO PSU</t>
  </si>
  <si>
    <t>TSAA-679 4BAY BLK/SLV USB+AUDIO NO PSU</t>
  </si>
  <si>
    <t>GZ-X2 4BAY BLACK MATX NO PSU USB/AUD</t>
  </si>
  <si>
    <t>Cases - Gigabyte</t>
  </si>
  <si>
    <t>CAGI</t>
  </si>
  <si>
    <t>MIB-T5140 BLACK MINI-ITX 60W USB/AUD</t>
  </si>
  <si>
    <t>MIB T3140 BLACK MINI-ITX 160W USB/AUD</t>
  </si>
  <si>
    <t>CUPIO 6140 BLACK 5BAY T/LESS USB/ES/FW</t>
  </si>
  <si>
    <t>POSEIDON 310 5BAY BLK T/LESS USB/AUD/FW</t>
  </si>
  <si>
    <t>iSOLO 3134 5BAY BLK T/LESS USB/AUD/FW</t>
  </si>
  <si>
    <t>SETTO 1200 4BAY BLK/SLV T/LESS USB/AUD</t>
  </si>
  <si>
    <t>SETTO 1024 4BAY BLK/SLV T/LESS USB/AUD</t>
  </si>
  <si>
    <t>GIGABYTE LUXO M1000 4BAY MESH BLK</t>
  </si>
  <si>
    <t>AF FOAMCLENE 300ML ANTI-STATIC</t>
  </si>
  <si>
    <t>AF</t>
  </si>
  <si>
    <t>Cleaning Products - AF</t>
  </si>
  <si>
    <t>CPAF</t>
  </si>
  <si>
    <t>AF INVERTIBLE SPRAYDUSTER 200ML</t>
  </si>
  <si>
    <t>AF SUPERDUSTER 300ML NON-FLAMMABLE</t>
  </si>
  <si>
    <t>MULTI PURPOSE WIPES (PACK OF 100)</t>
  </si>
  <si>
    <t>LCD/CRT/LAPTOP CLEANING KIT</t>
  </si>
  <si>
    <t>Multimedia CD/DVD Lens Cleaner NLCL-003</t>
  </si>
  <si>
    <t>AMPS 3 WAY JEWEL CASE BLACK SINGLE CASE</t>
  </si>
  <si>
    <t>AMPS</t>
  </si>
  <si>
    <t>Consumables - CD &amp;amp; DVD Cases</t>
  </si>
  <si>
    <t>MCCA</t>
  </si>
  <si>
    <t>AMPS 4 WAY CD AND DVD CASE BLACK</t>
  </si>
  <si>
    <t>DATASAFE BLACK 40 CD/DVD CARRY CASE</t>
  </si>
  <si>
    <t>DATASAFE</t>
  </si>
  <si>
    <t>DATASAFE BLUE 40 CD/DVD CARRY CASE</t>
  </si>
  <si>
    <t>MIRROR 120 CD/DVD CARRY CASE 24PB</t>
  </si>
  <si>
    <t>DATASAFE MIXED COLOURS 40  CD/DVD CASE</t>
  </si>
  <si>
    <t>CD SINGLE JEWEL 10.4MM CASE BLACK 100PK</t>
  </si>
  <si>
    <t>CD SINGLE JEWEL 10.4MM CASE BLACK 200PK</t>
  </si>
  <si>
    <t>CD SINGLE SLIMJEWEL.5.2MM CASE BLK 400PK</t>
  </si>
  <si>
    <t>DVD SINGLE CASE SLIM 7MM BLACK 100PK</t>
  </si>
  <si>
    <t>DVD CASE SINGLE 14MM BLACK 100PACK</t>
  </si>
  <si>
    <t>DVD CASE SINGLE CLEAR 7MM 1PK</t>
  </si>
  <si>
    <t>DVD CASE STANDARD DOUBLE BLK 14MM 100PK</t>
  </si>
  <si>
    <t>24 DISC CARRY CASE - FOOTBALL DESIGN</t>
  </si>
  <si>
    <t>CARRY CASE RINGBINDER 20 NYLON GAME CASE</t>
  </si>
  <si>
    <t>AMPS PAPER CD/DVD SLEEVE INC WINDOW 50PK</t>
  </si>
  <si>
    <t>BULKPAQ CLEAR SLEEVE 120 MCRON 100 PACK</t>
  </si>
  <si>
    <t>BULKPAQ</t>
  </si>
  <si>
    <t>DATASAFE WHITE 40 CD/DVD CARRY CASE</t>
  </si>
  <si>
    <t>52X CD-R 80MIN PRINTABLE FF 100 CAKEBOX</t>
  </si>
  <si>
    <t>RIDISC</t>
  </si>
  <si>
    <t>Consumables - CD Media</t>
  </si>
  <si>
    <t>MCCD</t>
  </si>
  <si>
    <t>52X CD-R  FF PRINTABLE 25PK CAKEBOX</t>
  </si>
  <si>
    <t>AONE</t>
  </si>
  <si>
    <t>BULKPAQ CD-R 52X 50 PACK CELLO</t>
  </si>
  <si>
    <t>DATAWRIT DVD+R 16X 50P PRINTABLE FF CAKE</t>
  </si>
  <si>
    <t>DATAWRITE</t>
  </si>
  <si>
    <t>Consumables - DVD Media</t>
  </si>
  <si>
    <t>MCDV</t>
  </si>
  <si>
    <t>DATAWRITE DVD-R 16X 25 PACK CAKEBOX</t>
  </si>
  <si>
    <t>TUFFDISC  DVD-R 16X BRANDED 100PK CELLO</t>
  </si>
  <si>
    <t>TUFFDISC</t>
  </si>
  <si>
    <t>BULKPAQ BRANDED ORANGE DVD-R 16X  50PK</t>
  </si>
  <si>
    <t>DATAWRITE DVD-R 16X LIGHTSCRIBE 50 PACK</t>
  </si>
  <si>
    <t>DATAWRITE RED MACH 4 DVD-R 16X  50 PACK</t>
  </si>
  <si>
    <t>DATAWRITE FF DVD-R 16X PRINTABLE 50 PACK</t>
  </si>
  <si>
    <t>TITANIUM BRANDED W/HANDLE DVD-R 16X 50PK</t>
  </si>
  <si>
    <t>GEEKS DVD+R 16X 50 PACK SPINDLE</t>
  </si>
  <si>
    <t>GEEKS</t>
  </si>
  <si>
    <t>AONE BLU RAY 4X 25GB 130MINS 10 PK</t>
  </si>
  <si>
    <t>ARITA LOGO PINK DVD-R 16X  50PK</t>
  </si>
  <si>
    <t>ARITA</t>
  </si>
  <si>
    <t>ARITA DVD+R DL 2.4X PINK 25PK</t>
  </si>
  <si>
    <t>DATAWRITE DVD+R DL 8X FF PRINTABLE 25PK</t>
  </si>
  <si>
    <t>MEMOREX DVD-RW 2X 25 PACK CAKE BOX</t>
  </si>
  <si>
    <t>MEMOREX</t>
  </si>
  <si>
    <t>DVD-R 8X 600PK (12 x 50) BOXED PRINTABLE</t>
  </si>
  <si>
    <t>RITEK</t>
  </si>
  <si>
    <t>TRAXDATA DVD-R16X FULLFACE PRINTABLE 50P</t>
  </si>
  <si>
    <t>TRAXDATA</t>
  </si>
  <si>
    <t>VERBATIM 8x DVD+R DL 25PK PRINTABLE</t>
  </si>
  <si>
    <t>VERBATIM</t>
  </si>
  <si>
    <t>AMPS CD/DVD MARKER PEN 5 PACK W/ERASER</t>
  </si>
  <si>
    <t>SWISSTECH DVD-RW 2X 50 PACK CAKE BOX</t>
  </si>
  <si>
    <t>SWISSTEC</t>
  </si>
  <si>
    <t>RIDISC DVD-RW 2X 10 PACK CAKE BOX</t>
  </si>
  <si>
    <t>RIDISC BLU RAY 4X 25GB 130MINS 10 PK</t>
  </si>
  <si>
    <t>EPSON BLACK R265/R285/R360/RX560</t>
  </si>
  <si>
    <t>UNBRANDED</t>
  </si>
  <si>
    <t>Consumables - OEM Epson</t>
  </si>
  <si>
    <t>ICIE</t>
  </si>
  <si>
    <t>EPSON RETAIL MAGENTA T713</t>
  </si>
  <si>
    <t>OEM</t>
  </si>
  <si>
    <t>EPSON RETAIL YELLOW T714</t>
  </si>
  <si>
    <t>EPSON RETAIL BLACK T711</t>
  </si>
  <si>
    <t>EPSON RETAIL CYAN T712</t>
  </si>
  <si>
    <t>EPSON RETAIL COMPATIBLE INK T551 4PACK</t>
  </si>
  <si>
    <t>EPSON R200/R220/R300/RX500/RX600 BLACK</t>
  </si>
  <si>
    <t>140GSM A4 GLOSSY PHOTO PAPER 20 PK</t>
  </si>
  <si>
    <t>Consumables - Photo Paper</t>
  </si>
  <si>
    <t>MCPP</t>
  </si>
  <si>
    <t>135GSM A6 GLOSSY PHOTO PAPER 20 PK</t>
  </si>
  <si>
    <t>CYAN CANON BJC8200/ S800/ S9000</t>
  </si>
  <si>
    <t>Consumables - PhotoPlus Canon</t>
  </si>
  <si>
    <t>ICCP</t>
  </si>
  <si>
    <t>MAGENTA CANON BJ8200/ S800 / S9000</t>
  </si>
  <si>
    <t>YELLOW CANON BJC8200/ S800 / S9000</t>
  </si>
  <si>
    <t>BLACK CANON BJC8200/ S800/ S9000</t>
  </si>
  <si>
    <t>EPSON RETAIL COMPATIBLE INK T441 4PACK</t>
  </si>
  <si>
    <t>Consumables - PhotoPlus Epson</t>
  </si>
  <si>
    <t>ICEP</t>
  </si>
  <si>
    <t>EPSON RETAIL COMPATIBLE INK T481</t>
  </si>
  <si>
    <t>BLACK EPSON D68/D88/3800/3850/4200/4250</t>
  </si>
  <si>
    <t>EPSON RETAIL COMPATIBLE INK T611 4PACK</t>
  </si>
  <si>
    <t>EPSON RETAIL COMPATIBLE INK T711 4PACK</t>
  </si>
  <si>
    <t>EPSON RETAIL COMPATIBLE INK T801 6PACK</t>
  </si>
  <si>
    <t>FREECOM TAPE CLEANER TAPE</t>
  </si>
  <si>
    <t>FREECOM</t>
  </si>
  <si>
    <t>Consumables - Tape</t>
  </si>
  <si>
    <t>3009URF WINDOWS MCE REMOTE CONTROL</t>
  </si>
  <si>
    <t>Entertainment Products - Gadgets</t>
  </si>
  <si>
    <t>EPGA</t>
  </si>
  <si>
    <t>7-IN-1 USB PHONE CHARGER KIT</t>
  </si>
  <si>
    <t>UNIVERSAL USB UK MAINS PLUG CONVERTER</t>
  </si>
  <si>
    <t>BLACK USB UK MAINS PLUG CONVERTER</t>
  </si>
  <si>
    <t>VEHO POWERSTICK USB - 12V CHARGER</t>
  </si>
  <si>
    <t>VEHO DELUXE NEGATIVE/SLIDE SCANNER USB2</t>
  </si>
  <si>
    <t>VEHO USB MICROSCOPE 200x MAGNIFICATION</t>
  </si>
  <si>
    <t>USB UK MAINS CHARGER</t>
  </si>
  <si>
    <t>USB CAR AUXILIARY SOCKET CHARGER</t>
  </si>
  <si>
    <t>PS3 ERGONOMIC WIRED CONTROLLER</t>
  </si>
  <si>
    <t>Entertainment Products - Gaming</t>
  </si>
  <si>
    <t>EPGM</t>
  </si>
  <si>
    <t>GAMEON 2M DELUXE HDMI CABLE PS3/360/SKY</t>
  </si>
  <si>
    <t>4-IN-1 UNIVERSAL CAR ADAPTER PSP/DS/DSi</t>
  </si>
  <si>
    <t>NYKO MULTICARD READER &amp; USB HUB 360/PS3</t>
  </si>
  <si>
    <t>UNIVERSAL COMPONENT CABLE WII/PS3/360</t>
  </si>
  <si>
    <t>DSI XL 8 PIECE STARTER PACK</t>
  </si>
  <si>
    <t>GIOTECK EX-01 HEADSET + HDMI + TRIGGERS</t>
  </si>
  <si>
    <t>GIOTECK REAL TRIGGERS + XC3-HDMI CABLE</t>
  </si>
  <si>
    <t>GAMEXPERT DSi/DSi XL/PSP MAINS ADAPTER</t>
  </si>
  <si>
    <t>MANCHESTER UTD DS LITE/PSP SLING BAG</t>
  </si>
  <si>
    <t>VENOM PS3 DUAL CHARGING DOCK</t>
  </si>
  <si>
    <t>SAITEK PX3200 2-IN-1 RUMBLE PAD 360/PC</t>
  </si>
  <si>
    <t>ROCK BAND PORTABLE DRUMKIT XBOX 360</t>
  </si>
  <si>
    <t>GIOTECK REAL PS3 TRIGGERS RETAIL</t>
  </si>
  <si>
    <t>WII FIT 2-IN-1 CARRY CASE/ANTI-SLIP MAT</t>
  </si>
  <si>
    <t>WII/GAMECUBE CONTROLLER ANALOG WHITE</t>
  </si>
  <si>
    <t>WII/GAMECUBE CONTROLLER ANALOG BLACK</t>
  </si>
  <si>
    <t>BLUE GREASE PRO - SP-456</t>
  </si>
  <si>
    <t>SPIRE</t>
  </si>
  <si>
    <t>Fans - Additional</t>
  </si>
  <si>
    <t>FAAD</t>
  </si>
  <si>
    <t>SILVER GREASE PRO - SP-456</t>
  </si>
  <si>
    <t>WHITE GREASE SYRINGE 0.3 GRAMS SUPPLIED</t>
  </si>
  <si>
    <t>SILVER GREASE SYRINGE 0.5 GRAMS SUPPLIED</t>
  </si>
  <si>
    <t>EVO LABS 120MM CASE FAN BLUE RETAIL</t>
  </si>
  <si>
    <t>Fans - Case</t>
  </si>
  <si>
    <t>FACA</t>
  </si>
  <si>
    <t>EVO LABS 120MM CASE FAN RED RETAIL BOXED</t>
  </si>
  <si>
    <t>EVO LABS CASE FAN 12CM BLACK RETAIL</t>
  </si>
  <si>
    <t>EVO LABS CASE FAN 80MM BLACK RETAIL</t>
  </si>
  <si>
    <t>COOLREEF PRO AM2 PHENOM X4 S/BEARING</t>
  </si>
  <si>
    <t>Fans - Socket 754 939 &amp; AM2</t>
  </si>
  <si>
    <t>FACO</t>
  </si>
  <si>
    <t>QUADROFLOW S775 CORE 2 ~3.93GHZ</t>
  </si>
  <si>
    <t>Fans - Socket 775</t>
  </si>
  <si>
    <t>FA77</t>
  </si>
  <si>
    <t>QUADROFLOW QUADRO 1000 - SP554S7</t>
  </si>
  <si>
    <t>STORM 532 - SP532S7</t>
  </si>
  <si>
    <t>Fans - Socket 775 and AM2</t>
  </si>
  <si>
    <t>FA7A</t>
  </si>
  <si>
    <t>COOLREEF II SAM2 5600+ S/BEARING COPPER</t>
  </si>
  <si>
    <t>MAXFIGHTER F-16U GAMING JOYSTICK USB</t>
  </si>
  <si>
    <t>Game Controllers</t>
  </si>
  <si>
    <t>GCJO</t>
  </si>
  <si>
    <t>4650 1GB DDR2 AGP DX10.1 DVI HDMI</t>
  </si>
  <si>
    <t>Graphics Cards - ATI AGP</t>
  </si>
  <si>
    <t>HD3650 1GB AGP DDR2 HDCP DVI/VGA</t>
  </si>
  <si>
    <t>POWERCOLOR</t>
  </si>
  <si>
    <t>HD4350 512MB PCI DDR2 DX10 DVI/HDMI</t>
  </si>
  <si>
    <t>Graphics Cards - ATI PCI-E</t>
  </si>
  <si>
    <t>HD5450 512MB DDR3 XFIRE DX11 DVI/HDMI</t>
  </si>
  <si>
    <t>HD3450 512MB PCX DDR2 XFIRE DVI/HDMI</t>
  </si>
  <si>
    <t>HD4670 1024MB PCX PCS XFIRE DVI/HDMI</t>
  </si>
  <si>
    <t>HD4850 1GB PCX DDR3 XFIRE DVI/HDMI PCS</t>
  </si>
  <si>
    <t>HD5450 1GB DDR3 XFIRE DX11 DVI/HDMI</t>
  </si>
  <si>
    <t>HD5570 1GB DDR3 XFIRE DX11 DVI/HDMI</t>
  </si>
  <si>
    <t>HD5670 1GB DDR5 XFIRE DX11 DVI/HDMI</t>
  </si>
  <si>
    <t>HD5750 1GB DDR5 XFIRE DX11 DVI/HDMI/VGA</t>
  </si>
  <si>
    <t>HD5770 1GB DDR5 XFIRE DX11 DVI/HDMI/VGA</t>
  </si>
  <si>
    <t>HD5850 1GB DDR5 XFIRE DX11 PCS HDMI/DP</t>
  </si>
  <si>
    <t>HD5870 1GB DDR5 XFIRE DX11 PCS HDMI/DP</t>
  </si>
  <si>
    <t>4550 1GB DDR3 PCX DVI XFIRE HDMI L./PROF</t>
  </si>
  <si>
    <t>4650 1GB DDR2 PCX XFIRE DVI HDMI</t>
  </si>
  <si>
    <t>4670 1GB DDR3 XFIRE DVI HDMI ZALMAN</t>
  </si>
  <si>
    <t>5450 1GB DDR3 DX11 XFIRE DVI/HDMI/VGA</t>
  </si>
  <si>
    <t>5670 1GB DDR5 DX11 XFIRE 2DVI/HDMI/DPORT</t>
  </si>
  <si>
    <t>5750 1GB DDR5 DX11 XFIRE 2DVI/HDMI/VGA</t>
  </si>
  <si>
    <t>5770 1GB DDR5 DX11 XFIRE 2DVI/HDMI/DPORT</t>
  </si>
  <si>
    <t>5830 1GB DDR5 DX11 XFIRE 2DVI/HDMI/DPORT</t>
  </si>
  <si>
    <t>5850 1GB DDR5 DX11 XFIRE 2DVI/HDMI/DPORT</t>
  </si>
  <si>
    <t>5870 1GB DDR5 DX11 XFIRE 2DVI/HDMI/DPORT</t>
  </si>
  <si>
    <t>HD3450 256MB PCX DDR2 XFIRE DVI HDMI</t>
  </si>
  <si>
    <t>4350 512MB PCX DDR2 DVI XFIRE HDMI LP</t>
  </si>
  <si>
    <t>FX5500 256MB DDR AGP 64BIT DVI/VGA RTL</t>
  </si>
  <si>
    <t>SPARKLE</t>
  </si>
  <si>
    <t>Graphics Cards - Nvidia AGP</t>
  </si>
  <si>
    <t>9800GT 512MB DDR3 PCX SLI DVI HDMI CUDA</t>
  </si>
  <si>
    <t>Graphics Cards - nVidia PCI-E &amp; PCI-E 2.0</t>
  </si>
  <si>
    <t>G210 512MB DDR2 64-BIT HDMI/DVI HDCP</t>
  </si>
  <si>
    <t>GT220 1GB DDR3 128-BIT HDMI/DVI HDCP</t>
  </si>
  <si>
    <t>GT240 1GB DDR3 SLI 128BIT DVI/HDMI</t>
  </si>
  <si>
    <t>GT240 512MB DDR5 SLI 128BIT DVI HDMI</t>
  </si>
  <si>
    <t>GTS 250 1GB DDR3 SLI CUDA OC ZALMAN</t>
  </si>
  <si>
    <t>GTX470 1280MB DDR5 DX11 2XDVI/MINI-HDMI</t>
  </si>
  <si>
    <t>GTX480 1536MB DDR5 DX11 2XDVI/MINI-HDMI</t>
  </si>
  <si>
    <t>8400GS 512MB DDR2 HDMI/DVI/VGA HDCP</t>
  </si>
  <si>
    <t>9400GT 1GB DDR2 PCX SLI DVI CUDA HDMI</t>
  </si>
  <si>
    <t>9500GT 1GB DDR2 SLI DVI HDMI CUDA</t>
  </si>
  <si>
    <t>8400GS 256MB DDR2 PCX 64BIT DVI/VGA HDCP</t>
  </si>
  <si>
    <t>8400GS 512MB DDR2 PCI-E HDCP DVI H/SINK</t>
  </si>
  <si>
    <t>8400GS 512MB DDR2 PCI-E HDCP DVI FAN</t>
  </si>
  <si>
    <t>G210 1GB DDR2 64BIT HDMI/DVI HDCP</t>
  </si>
  <si>
    <t>G210 512MB DDR2 64BIT HDMI/DVI HDCP</t>
  </si>
  <si>
    <t>GT220 1GB DDR2 128BIT DVI/HDMI CUDA HDCP</t>
  </si>
  <si>
    <t>9500GT 1GB DDR2 PCX SLI HDCP DVI H/SINK</t>
  </si>
  <si>
    <t>9500GT 512MB DDR2 PCX SLI HDCP DVI</t>
  </si>
  <si>
    <t>9800GT 512MB DDR3 PCX SLI HDCP 2xDVI</t>
  </si>
  <si>
    <t>9800GT 1GB DDR3 SLI DVI HDCP GREEN POWER</t>
  </si>
  <si>
    <t>GT220 2GB DDR2 128BIT DVI/HDMI CUDA HDCP</t>
  </si>
  <si>
    <t>GT220 512MB DDR2 128BIT DVI/HDMI HDCP</t>
  </si>
  <si>
    <t>GT240 1GB DDR3 128BIT HDMI CUDA L/PROF</t>
  </si>
  <si>
    <t>GTS 250 1GB DDR3 DVI/HDMI L/PROFILE</t>
  </si>
  <si>
    <t>GTS 250 512MB DDR3 DVI/HDMI L/PROFILE</t>
  </si>
  <si>
    <t>SPARKLE 2 X LOW PROFILE BRACKETS</t>
  </si>
  <si>
    <t>SPARKLE BLACK DVI TO HDMI DONGLE SPEDIFF</t>
  </si>
  <si>
    <t>SPARKLE X-LINK USB TO VGA CONVERTER</t>
  </si>
  <si>
    <t>X240G 1GB DDR5 128BIT DVI/HDMI CUDA HDCP</t>
  </si>
  <si>
    <t>SPARKLE CALIBRE</t>
  </si>
  <si>
    <t>KWORLD DVB-T PLUSTV HYBRID PCI CARD</t>
  </si>
  <si>
    <t>KWORLD</t>
  </si>
  <si>
    <t>Graphics Cards - TV Tuner</t>
  </si>
  <si>
    <t>GRTV</t>
  </si>
  <si>
    <t>KWORLD USB DVB-T TV STICK II VISTA</t>
  </si>
  <si>
    <t>EVO LABS DVB-T USB TV TUNER</t>
  </si>
  <si>
    <t>SC-1001 MOBILE SOLAR CHARGER 13-IN-1 BLK</t>
  </si>
  <si>
    <t>WATTS CLEVER</t>
  </si>
  <si>
    <t>Green Products - Watts Clever</t>
  </si>
  <si>
    <t>SSWA</t>
  </si>
  <si>
    <t>SC-1001 MOBILE SOLAR CHARGER 13-IN-1 WHI</t>
  </si>
  <si>
    <t>SC-1002 MOBILE SOLAR CHARGER 2000mA BLK</t>
  </si>
  <si>
    <t>SC-1002 MOBILE SOLAR CHARGER 2000mA WHI</t>
  </si>
  <si>
    <t>AUTOMATIC STANDBY CONTROL UNIT</t>
  </si>
  <si>
    <t>STANDBY CONTROL SOCKET W/ REMOTE</t>
  </si>
  <si>
    <t>STANDBY CONTROL SOCKET W/ FOOTSWITCH</t>
  </si>
  <si>
    <t>DUAL SATA USB 2.0 3.5 2xHDD ENCLOSURE</t>
  </si>
  <si>
    <t>Hard Drive Brackets</t>
  </si>
  <si>
    <t>BRRE</t>
  </si>
  <si>
    <t>2.5/3.5 SATA HDD DOCKING STATION</t>
  </si>
  <si>
    <t>EVO LABS SATA USB 2.0 2.5 HDD ENCLOSURE</t>
  </si>
  <si>
    <t>EVO LABS SATA USB 2.0 3.5 HDD ENCLOSURE</t>
  </si>
  <si>
    <t>APEX PLUS 3.5 SATA COMBO HDD ENCLOSURE</t>
  </si>
  <si>
    <t>2.5 HDD USB 2/E-SATA TO IDE/SATA BLK</t>
  </si>
  <si>
    <t>3.5 SATA &amp; IDE USB 2.0 HDD ENCLOSURE</t>
  </si>
  <si>
    <t>2.5 SATA HDD ENCLOSURE BLACK USB2</t>
  </si>
  <si>
    <t>2.5 IDE EXTERNAL ENCLOSURE</t>
  </si>
  <si>
    <t>CYCLONE MKV SATA ENCLOSURE</t>
  </si>
  <si>
    <t>WIRELESS USB DONGLE FOR MKV</t>
  </si>
  <si>
    <t>2.5 USB2 IDE HARD DRIVE ENCLOSURE</t>
  </si>
  <si>
    <t>3.5 SATA HDD ENCLOSURE E-SATA ALU</t>
  </si>
  <si>
    <t>SATA &amp; IDE USB 2.0 3.5 HD ENCLOSURE</t>
  </si>
  <si>
    <t>2.5 SATA/IDE USB2/ESATA COMBO HDD BLK</t>
  </si>
  <si>
    <t>USB / E-SATA IDE/SATA 3.5 HD CASE BK ALU</t>
  </si>
  <si>
    <t>2.5 SATA HDD ENCLOSURE+ 3.5/5.25 CADDY</t>
  </si>
  <si>
    <t>SIMPLETECH EXT 3.5 500GB 5400RPM</t>
  </si>
  <si>
    <t>Hard Drives - External</t>
  </si>
  <si>
    <t>HDEU</t>
  </si>
  <si>
    <t>INTENSO 320GB 2.5 EXTERNAL HDD BLACK</t>
  </si>
  <si>
    <t>INTENSO</t>
  </si>
  <si>
    <t>INTENSO 500GB 2.5 EXTERNAL HDD BLACK</t>
  </si>
  <si>
    <t>SAMSUNG G2 PORTABLE BLACK 640GB USB 2.0</t>
  </si>
  <si>
    <t>SAMSUNG</t>
  </si>
  <si>
    <t>SEAGATE 640GB USB 2.0 PORTABLE HDD RTL</t>
  </si>
  <si>
    <t>SEAGATE</t>
  </si>
  <si>
    <t>500GB EXT HDD 7200RPM 8MB BLACK USB2 RTL</t>
  </si>
  <si>
    <t>TOSHIBA</t>
  </si>
  <si>
    <t>Verbatim 1000GB USB 2.0 HARD DRIVE</t>
  </si>
  <si>
    <t>Verbatim 1500GB USB 2.0 HARD DRIVE</t>
  </si>
  <si>
    <t>HITACHI 500GB IDE 8MB 7200RPM ROHS</t>
  </si>
  <si>
    <t>Hard Drives - IDE Desktop</t>
  </si>
  <si>
    <t>HDID</t>
  </si>
  <si>
    <t>SAMSUNG 160GB 2.5 IDE 8MB 5400RPM</t>
  </si>
  <si>
    <t>Hard Drives - Laptop</t>
  </si>
  <si>
    <t>HDLA</t>
  </si>
  <si>
    <t>SAMSUNG 160GB 2.5 SATA 8MB 5400RPM</t>
  </si>
  <si>
    <t>WD 320GB 2.5 SATA-II 8MB 5400RPM</t>
  </si>
  <si>
    <t>WESTERNDIGITAL</t>
  </si>
  <si>
    <t>TOSHIBA 250GB 2.5 SATA 8MB 5400RPM</t>
  </si>
  <si>
    <t>TOSHIBA 120GB 2.5 SATA 8MB 5400RPM ROHS</t>
  </si>
  <si>
    <t>SAMSUNG 320GB 2.5 SATA 8MB 5400RPM</t>
  </si>
  <si>
    <t>SAMSUNG 400GB 2.5 SATA 8MB 5400RPM</t>
  </si>
  <si>
    <t>500GB SATA 3.5 WHITE LABLE HARD DRIVE</t>
  </si>
  <si>
    <t>Hard Drives - Refurbs</t>
  </si>
  <si>
    <t>HDHR</t>
  </si>
  <si>
    <t>80GB IDE 3.5 WHITE LABEL HARD DRIVE</t>
  </si>
  <si>
    <t>160GB SATA 2.5 WHITE LABEL HARD DRIVE</t>
  </si>
  <si>
    <t>250GB SATA 2.5 WHITE LABEL HARD DRIVE</t>
  </si>
  <si>
    <t>CLEAN PULL 160GB IDE-II 2MB 7200RPM</t>
  </si>
  <si>
    <t>CLEAN PULL 250GB IDE-II 8MB 7200RPM</t>
  </si>
  <si>
    <t>160GB IDE 3.5 WHITE LABEL HARD DRIVE</t>
  </si>
  <si>
    <t>320GB IDE 3.5 WHITE LABEL HARD DRIVE</t>
  </si>
  <si>
    <t>320GB SATA 3.5 7200RPM WHITE LABEL</t>
  </si>
  <si>
    <t>400GB IDE 3.5 WHITE LABEL HARD DRIVE</t>
  </si>
  <si>
    <t>SAMSUNG 500GB 2.5 SATA 8MB 5400RPM</t>
  </si>
  <si>
    <t>Hard Drives - SATA</t>
  </si>
  <si>
    <t>HDSA</t>
  </si>
  <si>
    <t>SEAGATE 500GB SATA-II 16MB 7200RPM ROHS</t>
  </si>
  <si>
    <t>WD 160GB SATA-II 8MB 7200RPM</t>
  </si>
  <si>
    <t>1000GB SATA-II-300 32MB 7200RPM ROHS</t>
  </si>
  <si>
    <t>SAMSUNG 1500GB SATA-II 32MB 5400RPM</t>
  </si>
  <si>
    <t>SAMSUNG 2TB SATA-II 5400 RPM</t>
  </si>
  <si>
    <t>SAMSUNG 250GB 2.5 SATA 8MB 5400RPM</t>
  </si>
  <si>
    <t>SAMSUNG 120GB 2.5 IDE 8MB 5400RPM</t>
  </si>
  <si>
    <t>MAXTOR 250GB SATA-II 8MB 7200RPM</t>
  </si>
  <si>
    <t>MAXTOR</t>
  </si>
  <si>
    <t>ECO-GREEN 1000GB SATA-II 32MB 5400RPM</t>
  </si>
  <si>
    <t>Non-Hot Plug Internal SAS/SATA 4 Port Cable Kit</t>
  </si>
  <si>
    <t>HP</t>
  </si>
  <si>
    <t>HP RAID Controllers</t>
  </si>
  <si>
    <t>SP3D</t>
  </si>
  <si>
    <t>ML310 G5P TOWER SERVER</t>
  </si>
  <si>
    <t>HP Tower Servers</t>
  </si>
  <si>
    <t>SP07</t>
  </si>
  <si>
    <t>SERVERAID M1000 ADVANCED FEATURE KEY</t>
  </si>
  <si>
    <t>IBM</t>
  </si>
  <si>
    <t>IBM RAID Controllers</t>
  </si>
  <si>
    <t>SP3E</t>
  </si>
  <si>
    <t>1TB SIMPLE SWAP SATA HARD-DRIVE</t>
  </si>
  <si>
    <t>SERVERSPLUS</t>
  </si>
  <si>
    <t>IBM SATA Hard Drives</t>
  </si>
  <si>
    <t>SP2E</t>
  </si>
  <si>
    <t>500GB SIMPLE-SWAP SATA HARD-DRIVE</t>
  </si>
  <si>
    <t>SIMPLE-SWAP 3.5IN BRACKET IBM/LENOVO</t>
  </si>
  <si>
    <t>EMPREX 5211-AU BLACK USB KEYBOARD</t>
  </si>
  <si>
    <t>Keyboards - BTC</t>
  </si>
  <si>
    <t>KEBT</t>
  </si>
  <si>
    <t>EMPREX GAMING KEYBOARD/MOUSE KIT</t>
  </si>
  <si>
    <t>Keyboards - Bundles</t>
  </si>
  <si>
    <t>KEWI</t>
  </si>
  <si>
    <t>M/M PS2 KB + OPTICAL MOUSE BUNDLE</t>
  </si>
  <si>
    <t>EVO LABS WIRELESS KB + MOUSE BUNDLE</t>
  </si>
  <si>
    <t>EVO KB/MOUSE/SPEAKERS/CARD READER BUNDLE</t>
  </si>
  <si>
    <t>KB-C210 M/M KB + 800DPI MOUSE PS/2 BLACK</t>
  </si>
  <si>
    <t>DESKTOP/SPEAKERS/HEADSET BUNDLE</t>
  </si>
  <si>
    <t>EMPREX WIRELESS KEYBOARD AND MOUSE</t>
  </si>
  <si>
    <t>KEYBOARD/MOUSE OPTICAL DESKTOP</t>
  </si>
  <si>
    <t>WIRELESS KEYBOARD/MOUSE COMBO M/M BLACK</t>
  </si>
  <si>
    <t>EVO LABS KB-E4003 BLACK PS2 KEYBOARD</t>
  </si>
  <si>
    <t>Keyboards - Economy</t>
  </si>
  <si>
    <t>KEUS</t>
  </si>
  <si>
    <t>EVO LABS KB-E4003 BLACK USB KEYBOARD</t>
  </si>
  <si>
    <t>EVO LABS M/M BLACK USB/PS2 KEYBOARD</t>
  </si>
  <si>
    <t>EVO LABS M/M BLACK USB KEYBOARD</t>
  </si>
  <si>
    <t>KB 200 MULTIMEDIA BLACK RETAIL USB</t>
  </si>
  <si>
    <t>Keyboards - Genius</t>
  </si>
  <si>
    <t>KEPS</t>
  </si>
  <si>
    <t>KB C100 PS/2 KB+OPTICAL MOUSE 800DPI</t>
  </si>
  <si>
    <t>COMFY KB-06X USB VISTA RETAIL BOX BLACK</t>
  </si>
  <si>
    <t>KB 06XE PS/2 BLACK OEM</t>
  </si>
  <si>
    <t>EMPREX ULTRA SLIM CHICLET STYLE USB KEYB</t>
  </si>
  <si>
    <t>Keyboards - USB</t>
  </si>
  <si>
    <t>KEY2</t>
  </si>
  <si>
    <t>K6800 MULTIMEDIA PIANO BLACK/SLV USB KB</t>
  </si>
  <si>
    <t>KB600 W/LESS MM KEYBOARD + MOUSE USB</t>
  </si>
  <si>
    <t>Keyboards - Wireless</t>
  </si>
  <si>
    <t>KEY3</t>
  </si>
  <si>
    <t>EMPREX WIRELESS MEDIA KEYBOARD TRACKBALL</t>
  </si>
  <si>
    <t>TOSHIBA A300/L300 SERIES BLACK KEYBOARD</t>
  </si>
  <si>
    <t>Laptop Spares - Replacement Keyboards</t>
  </si>
  <si>
    <t>PAKE</t>
  </si>
  <si>
    <t>HP COMPAQ V6000 UK BLACK KEYBOARD</t>
  </si>
  <si>
    <t>ASUS EEE PC 1000HE WHITE UK KEYBOARD</t>
  </si>
  <si>
    <t>ASUS EEE PC 1000HE BLACK UK KEYBOARD</t>
  </si>
  <si>
    <t>HP V4000/V4100/V4200 UK GREY KEYBOARD</t>
  </si>
  <si>
    <t>SONY VGN-SR/CS UK BLACK KEYBOARD</t>
  </si>
  <si>
    <t>ASUS EEE PC 700/900 WHITE UK KEYBOARD</t>
  </si>
  <si>
    <t>ASUS EEE PC 700/900 BLACK UK KEYBOARD</t>
  </si>
  <si>
    <t>DELL INSPIRON 1420 SILVER UK KEYBOARD</t>
  </si>
  <si>
    <t>SONY VGN-FW UK BLACK KEYBOARD</t>
  </si>
  <si>
    <t>HP COMPAQ 6720S UK BLACK KEYBOARD</t>
  </si>
  <si>
    <t>ASUS EEE PC 904/1000HD WHITE UK KEYBOARD</t>
  </si>
  <si>
    <t>ASUS EEE PC 904/1000HD BLACK UK KEYBOARD</t>
  </si>
  <si>
    <t>TOSHIBA P300/P305/P305D UK KEYBOARD</t>
  </si>
  <si>
    <t>TOSHIBA A300/L300/M300 UK KEYBOARD</t>
  </si>
  <si>
    <t>TOSHIBA P300/G50/F50 GLOSSY UK KEYBOARD</t>
  </si>
  <si>
    <t>ACER TRAVELMATE 5720 UK KEYBOARD</t>
  </si>
  <si>
    <t>ACER ASPIRE ONE UK BLACK KEYBOARD</t>
  </si>
  <si>
    <t>ACER ASPIRE 1400 3000 5000 UK KEYBOARD</t>
  </si>
  <si>
    <t>HP DV2000/DV2300/V3000 UK BLACK KEYBOARD</t>
  </si>
  <si>
    <t>TOSHIBA A60 A35 A50 E10 F10 UK KEYBOARD</t>
  </si>
  <si>
    <t>ASPIRE 4720/4520/5315/5520 UK KEYBOARD</t>
  </si>
  <si>
    <t>ACER ASPIRE 5810T/5536/5738 UK KEYBOARD</t>
  </si>
  <si>
    <t>ACER TRAVELMATE 2300/4000 UK KEYBOARD</t>
  </si>
  <si>
    <t>TOSHIBA A10/A100/P10/M10 UK KEYBOARD</t>
  </si>
  <si>
    <t>FUJITSU V2030/V3515 UK WHITE KEYBOARD</t>
  </si>
  <si>
    <t>FUJITSU LA1703 UK BLACK KEYBOARD</t>
  </si>
  <si>
    <t>FUJITSU LI1718/1720 UK BLACK KEYBOARD</t>
  </si>
  <si>
    <t>LAPTOP BARREL LOCK SECURITY CABLE</t>
  </si>
  <si>
    <t>Laptops - Accessories</t>
  </si>
  <si>
    <t>LAAD</t>
  </si>
  <si>
    <t>LAPTOP COMBINATION LOCK SECURITY CABLE</t>
  </si>
  <si>
    <t>NOTEBOOK COOLER PAD 3 SPEED USB 2000RPM</t>
  </si>
  <si>
    <t>CM 900 1GB 160GB DVDRW 15.6 W7HP</t>
  </si>
  <si>
    <t>E-MACHINES</t>
  </si>
  <si>
    <t>Laptops - Acer Extensa Series</t>
  </si>
  <si>
    <t>LAEX</t>
  </si>
  <si>
    <t>3G32Mn - Core 2 Duo T6670 - RAM 3 GB - HDD 320 GB - DVD±RW (±R DL) / DVD-RAM - GMA 4500MHD - Gigabit Ethernet - WLAN : Bluetooth 2.0 EDR 802.11 a/b/g/n (draft) - TPM - Windows 7 Pro / XP Pro downgrade - pre-installed: Windows 7 - 15.4 Widescreen TFT 128</t>
  </si>
  <si>
    <t>Laptops - Acer TravelMate Series</t>
  </si>
  <si>
    <t>LAA1</t>
  </si>
  <si>
    <t>T4400 2GB 320GB DVDSM 15.6 W7HP</t>
  </si>
  <si>
    <t>ASUS</t>
  </si>
  <si>
    <t>Laptops - Asus</t>
  </si>
  <si>
    <t>LAAS</t>
  </si>
  <si>
    <t>BLACK 7-10 LEATHER LOOK LAPTOP BAG</t>
  </si>
  <si>
    <t>Laptops - Carry Cases</t>
  </si>
  <si>
    <t>ACLA</t>
  </si>
  <si>
    <t>WHITE 7-10 LEATHER LOOK LAPTOP BAG</t>
  </si>
  <si>
    <t>BLUE 7-10 LEATHER LOOK LAPTOP BAG</t>
  </si>
  <si>
    <t>ORANGE 7-10 LEATHER LOOK LAPTOP BAG</t>
  </si>
  <si>
    <t>NOTEBOOK CARRY CASE UP TO 15.4</t>
  </si>
  <si>
    <t>EXECUTIVE CARRY CASE UP TO 15.4</t>
  </si>
  <si>
    <t>EXECUTIVE CARRY CASE UP TO 17</t>
  </si>
  <si>
    <t>17 BAC PAC ECO RUCKSACK STYLE</t>
  </si>
  <si>
    <t>10 NETBOOK SLIPCASE SKIN BLACK</t>
  </si>
  <si>
    <t>PINK 7-10 LEATHER LOOK LAPTOP BAG</t>
  </si>
  <si>
    <t>BLUE SPLAT  LAPTOP / NOTEBOOK BAG 15.4</t>
  </si>
  <si>
    <t>BLUE CURVY LAPTOP/NOTEBOOK BAG 15.4</t>
  </si>
  <si>
    <t>PJ001 1.65MM DC JACK ACER/HP/COMPAQ</t>
  </si>
  <si>
    <t>Laptops - DC Jacks/Inverters</t>
  </si>
  <si>
    <t>LADC</t>
  </si>
  <si>
    <t>PJ001 2.5MM DC JACK ACER/COMPAQ/HP/FUJI</t>
  </si>
  <si>
    <t>PJ002 2.5MM DC JACK DELL/COMPAQ/HP/TOSH</t>
  </si>
  <si>
    <t>PJ003 1.65MM DC JACK ACER/COMPAQ/HP</t>
  </si>
  <si>
    <t>PJ003 2.0MM DC JACK GATEWAY</t>
  </si>
  <si>
    <t>PJ003 2.5MM DC JACK ASUS/HP/IBM/TOSH</t>
  </si>
  <si>
    <t>PJ004 DC JACK FUJI/PANASONIC/SONY</t>
  </si>
  <si>
    <t>PJ005 3.0MM DC JACK TOSHIBA SERIES</t>
  </si>
  <si>
    <t>PJ006 2.5MM DC JACK TOSHIBA/HP/IBM</t>
  </si>
  <si>
    <t>PJ007 DC JACK FUJITSU/ADVENT</t>
  </si>
  <si>
    <t>PJ009 3.0MM DC JACK TOSHIBA</t>
  </si>
  <si>
    <t>PJ011 2.5MM DC JACK HP/COMPAQ/IBM/ACER</t>
  </si>
  <si>
    <t>PJ014 1.65MM DC JACK COMPAQ/HP/ACER</t>
  </si>
  <si>
    <t>PJ014 2.5MM DC JACK ASUS/ACER/TOSHIBA/PB</t>
  </si>
  <si>
    <t>PJ015 2.5MM DC JACK HP/COMPAQ/IBM/TOSH</t>
  </si>
  <si>
    <t>PJ019 1.65MM DC JACK HP/COMPAQ</t>
  </si>
  <si>
    <t>PJ020 1.65MM DC JACK HP/COMPAQ</t>
  </si>
  <si>
    <t>PJ022 DC JACK SAMSUNG/GATEWAY/MICRON</t>
  </si>
  <si>
    <t>PJ026 1.65MM DC JACK GATEWAY/SAMSUNG</t>
  </si>
  <si>
    <t>PJ027 1.65MM DC JACK GATEWAY/SAMSUNG</t>
  </si>
  <si>
    <t>LAPTOP LCD INVERTER 24PIN ACER</t>
  </si>
  <si>
    <t>LAPTOP LCD INVERTER 6PIN SONY</t>
  </si>
  <si>
    <t>LAPTOP LCD INVERTER DELL</t>
  </si>
  <si>
    <t>DC JACK BUNDLE 10PACK</t>
  </si>
  <si>
    <t>LAPTOP LCD INVERTER TOSHIBA A100/L300</t>
  </si>
  <si>
    <t>LAPTOP LCD INVERTER TOSHIBA/HP/ACER</t>
  </si>
  <si>
    <t>LAPTOP LCD INVERTER DELL D520/D600/D610</t>
  </si>
  <si>
    <t>PJ018 DC JACK GATEWAY 2.5MM</t>
  </si>
  <si>
    <t>PJ033 DC JACK FUJITSU MI405/M7405/V2040</t>
  </si>
  <si>
    <t>PJ038 DC JACK ACER 1.65MM</t>
  </si>
  <si>
    <t>PJ046 DC JACK SONY/FUJITSU 1.65MM</t>
  </si>
  <si>
    <t>PJ050 DC JACK HP/COMPAQ 1.65MM</t>
  </si>
  <si>
    <t>PJ056 DC JACK ACER 1.65MM</t>
  </si>
  <si>
    <t>PJ093 DC JACK TOSHIBA SATELLITE P300</t>
  </si>
  <si>
    <t>PJ103 DC JACK TOSHIBA L300/L305</t>
  </si>
  <si>
    <t>PJ139 1.65MM DC JACK SONY PS2</t>
  </si>
  <si>
    <t>PJ036 DC JACK SONY</t>
  </si>
  <si>
    <t>PJ045 1.65MM DC JACK HP</t>
  </si>
  <si>
    <t>PJ128 DC JACK SAMSUNG R60/R70</t>
  </si>
  <si>
    <t>LAPTOP LCD INVERTER DELL INSPIRON</t>
  </si>
  <si>
    <t>LAPTOP LCD INVERTER HP 6720s/NX7300</t>
  </si>
  <si>
    <t>LAPTOP LCD INVERTER ACER/HP/LENOVO</t>
  </si>
  <si>
    <t>LAPTOP LCD INVERTER 7PIN ACER/HP/COMPAQ</t>
  </si>
  <si>
    <t>LAPTOP LCD INVERTER ACER/HP/COMPAQ</t>
  </si>
  <si>
    <t>PJ029 2.0MM DC JACK HP OMNIBOOK</t>
  </si>
  <si>
    <t>PJ032 1.65MM DC JACK HP/COMPAQ</t>
  </si>
  <si>
    <t>CEL 900 2GB 160GB DVDRW 15.4 W7PRO</t>
  </si>
  <si>
    <t>FUJITSU</t>
  </si>
  <si>
    <t>Laptops - Fujitsu-Siemens</t>
  </si>
  <si>
    <t>LAPD</t>
  </si>
  <si>
    <t>DOG WITH GLASSES LAPTOP SKIN FOR 15.4</t>
  </si>
  <si>
    <t>Laptops - Laptop Skins</t>
  </si>
  <si>
    <t>LASK</t>
  </si>
  <si>
    <t>PUPPY DESIGN LAPTOP SKIN FOR 15.4</t>
  </si>
  <si>
    <t>LEOPARD PRINT LAPTOP SKIN FOR 15.4</t>
  </si>
  <si>
    <t>PUPPY DOG DESIGN LAPTOP SKIN FOR 15.4</t>
  </si>
  <si>
    <t>TIGER PRINT LAPTOP SKIN FOR 15.4</t>
  </si>
  <si>
    <t>35 PIECE PRECISION TOOL KIT</t>
  </si>
  <si>
    <t>Laptops - Laptop Tool Kits</t>
  </si>
  <si>
    <t>LATO</t>
  </si>
  <si>
    <t>15 PIECE PRECISION SCREWDRIVER KIT</t>
  </si>
  <si>
    <t>POWER HANDY VACUUM CLEANER</t>
  </si>
  <si>
    <t>ANTI STATIC VELCRO WRIST STRAP RETAIL</t>
  </si>
  <si>
    <t>ALL IN ONE TELEPHONE TOOL KIT</t>
  </si>
  <si>
    <t>145 PIECE COMPUTER MAINTENANCE KIT</t>
  </si>
  <si>
    <t>58 PIECE TECH TOOL KIT</t>
  </si>
  <si>
    <t>10 PIECE NETWORK INSTALLATION TOOL KIT</t>
  </si>
  <si>
    <t>LAN CABLE TESTER RETAIL BOXED</t>
  </si>
  <si>
    <t>12 PIECE COMPUTER PROMOTION TOOLKIT</t>
  </si>
  <si>
    <t>32 PIECE MINI SCREWDRIVER SET</t>
  </si>
  <si>
    <t>T4400 3GB 250GB DVDRW 15.6 W7HP</t>
  </si>
  <si>
    <t>LENOVO</t>
  </si>
  <si>
    <t>Laptops - Lenovo</t>
  </si>
  <si>
    <t>LAIB</t>
  </si>
  <si>
    <t>100W UNIVERSAL LAPTOP ADAPTER USB</t>
  </si>
  <si>
    <t>Laptops - Power Adapters</t>
  </si>
  <si>
    <t>LAPS</t>
  </si>
  <si>
    <t>90W UNIVERSAL LAPTOP ADAPTOR 8-IN-1</t>
  </si>
  <si>
    <t>DF263 DELL 65W ORIGINAL AC ADAPTER</t>
  </si>
  <si>
    <t>DELL</t>
  </si>
  <si>
    <t>WK890 DELL 90W ORIGINAL SLIM AC ADAPTER</t>
  </si>
  <si>
    <t>MM545/DF266 DELL 90W ORIGINAL AC ADAPTER</t>
  </si>
  <si>
    <t>120W UNIVERSAL LAPTOP ADAPTOR 8-IN-1</t>
  </si>
  <si>
    <t>T4300 3GB 250GB DVDSM 17.0 W7HP</t>
  </si>
  <si>
    <t>Laptops - Refurbs</t>
  </si>
  <si>
    <t>LARE</t>
  </si>
  <si>
    <t>T4300 4GB 500GB DVDSM 15.6 W7HP</t>
  </si>
  <si>
    <t>AUO 13.3 REPLACEMENT LED SCREEN GRADE A</t>
  </si>
  <si>
    <t>AUO</t>
  </si>
  <si>
    <t>Laptops - Replacement LCD Screens</t>
  </si>
  <si>
    <t>LALC</t>
  </si>
  <si>
    <t>LG PHILIPS 15.4 GLOSSY LCD 2ND USER</t>
  </si>
  <si>
    <t>LG-PHILIPS</t>
  </si>
  <si>
    <t>CHUNGHWA 15.6 GLOSSY HD LED SCREEN A+</t>
  </si>
  <si>
    <t>CHUNGHWA</t>
  </si>
  <si>
    <t>CHUNGHWA 10.2 REPLACEMENT LCD GRADE A</t>
  </si>
  <si>
    <t>AUO 11.6 REPLACEMENT LED HD GRADE A</t>
  </si>
  <si>
    <t>AUO 12.1 REPLACEMENT LCD GRADE A</t>
  </si>
  <si>
    <t>LG PHILIPS 15.6 REPLACEMENT LCD GRADE A</t>
  </si>
  <si>
    <t>LG 15.6 REPLACEMENT HD LCD LED A+</t>
  </si>
  <si>
    <t>LG PHILIPS 16.4 REPLACEMENT HD LCD A+</t>
  </si>
  <si>
    <t>LG 17 LCD SCREEN GRADE A PACK OF 10</t>
  </si>
  <si>
    <t>CHUNGHWA 15.4 REPLACEMENT LCD LED A+</t>
  </si>
  <si>
    <t>CHUNGHWA 10.2 LED GLOSSY GRADE A</t>
  </si>
  <si>
    <t>AUO 14.1 REPLACEMENT LCD GRADE A</t>
  </si>
  <si>
    <t>AUO 15.4 REPLACEMENT LCD SCREEN GRADE A</t>
  </si>
  <si>
    <t>AUO 15.4 GLOSSY LCD SCREEN GRADE A</t>
  </si>
  <si>
    <t>CHUNGHWA 14.1 LCD GLOSSY GRADE A</t>
  </si>
  <si>
    <t>CHUNGHWA 15.4 REPLACEMENT LCD GRADE A</t>
  </si>
  <si>
    <t>CHUNGHWA DELL 15.4 GLOSSY  LCD GRADE A+</t>
  </si>
  <si>
    <t>CHUNGHWA 15.4 GLOSSY LCD GRADE A+</t>
  </si>
  <si>
    <t>CHUNGHWA 15.4 GLOSSY LCD PANEL GRADE A</t>
  </si>
  <si>
    <t>CHUNGHWA 15.6 GLOSSY HD LCD CCFL A+</t>
  </si>
  <si>
    <t>CHIMEI 12.1 REPLACEMENT LCD GRADE A</t>
  </si>
  <si>
    <t>CHI MEI</t>
  </si>
  <si>
    <t>CHIMEI 13.3 GLOSSY LCD SCREEN GRADE A</t>
  </si>
  <si>
    <t>LG 17 REPLACEMENT LCD SCREEN GRADE A</t>
  </si>
  <si>
    <t>LG 17.3 REPLACEMENT HD LCD LED A+</t>
  </si>
  <si>
    <t>SAMSUNG 10.1 REPLACEMENT LCD GRADE A</t>
  </si>
  <si>
    <t>SAMSUNG 12.1 REPLACEMENT LED GRADE A</t>
  </si>
  <si>
    <t>SAMSUNG 15.0 REPLACEMENT LCD GRADE A</t>
  </si>
  <si>
    <t>SAMSUNG 15.4 REPLACEMENT LCD GRADE A</t>
  </si>
  <si>
    <t>SAMSUNG 15.4 GLOSSY LCD GRADE A</t>
  </si>
  <si>
    <t>SAMSUNG 15.4 MATTE LCD GRADE A</t>
  </si>
  <si>
    <t>SAMSUNG 15.6 REPLACEMENT HD LCD CCFL A+</t>
  </si>
  <si>
    <t>SAMSUNG 16 REPLACEMENT HD LCD CCFL A+</t>
  </si>
  <si>
    <t>SAMSUNG 17.3 REPLACEMENT HD LED A+</t>
  </si>
  <si>
    <t>SAMSUNG 18.4 REPLACEMENT FULL-HD LCD A+</t>
  </si>
  <si>
    <t>HANNSTAR 8.9 REPLACEMENT LCD GRADE A</t>
  </si>
  <si>
    <t>HANNSTAR</t>
  </si>
  <si>
    <t>LG PHILIPS 8.9 REPLACEMENT LCD GRADE A</t>
  </si>
  <si>
    <t>LG 13.3 REPLACEMENT LCD SCREEN GRADE A</t>
  </si>
  <si>
    <t>LG PHILIPS 15.4 REPLACEMENT LCD GRADE A</t>
  </si>
  <si>
    <t>T3100 2GB 250GB DVDRW 15.6 W7HP</t>
  </si>
  <si>
    <t>Laptops - Samsung</t>
  </si>
  <si>
    <t>LASM</t>
  </si>
  <si>
    <t>T4400 2GB 320GB DVDRW 15.6 W7HP</t>
  </si>
  <si>
    <t>I3 2.13GHZ 3GB 320GB DVDRW 15.6 W7HP</t>
  </si>
  <si>
    <t>N270 1.66GHZ 1GB 160GB 10.1 W7 STARER</t>
  </si>
  <si>
    <t>Laptops - Samsung Netbook</t>
  </si>
  <si>
    <t>LASN</t>
  </si>
  <si>
    <t>ATOM N280 1GB 250GB 10.1 W7S BLACK</t>
  </si>
  <si>
    <t>Laptops - Toshiba Netbooks</t>
  </si>
  <si>
    <t>LATN</t>
  </si>
  <si>
    <t>TOSHIBA L450 AND 1GB MEMORY BUNDLE</t>
  </si>
  <si>
    <t>Laptops - Toshiba Satellite Pro Series</t>
  </si>
  <si>
    <t>LATS</t>
  </si>
  <si>
    <t>TS200 X3430 2.4GHZQC 2GB 500GBSS 1YR</t>
  </si>
  <si>
    <t>Lenovo Tower Servers</t>
  </si>
  <si>
    <t>SP0T</t>
  </si>
  <si>
    <t>ThinkServer TS200v</t>
  </si>
  <si>
    <t>VEHO 54 IN 1 MULTI CARD/SIM READER VISTA</t>
  </si>
  <si>
    <t>Memory - Card Readers</t>
  </si>
  <si>
    <t>CREX</t>
  </si>
  <si>
    <t>VEHO SD/MMC-USB CARD READER/PEN DRIVE</t>
  </si>
  <si>
    <t>VSD-003 MICRO SD USB CARD READER</t>
  </si>
  <si>
    <t>EVO LABS 3.5 INTERNAL ALL IN ONE READER</t>
  </si>
  <si>
    <t>INTERNAL USB CARD READER ALL IN ONE</t>
  </si>
  <si>
    <t>USB INTERNAL ALL-IN-ONE CARD READER BLK</t>
  </si>
  <si>
    <t>1 GIG DDR 400 APACER RETAIL</t>
  </si>
  <si>
    <t>APACER</t>
  </si>
  <si>
    <t>Memory - DDR</t>
  </si>
  <si>
    <t>SDDE</t>
  </si>
  <si>
    <t>1GB DDR 400 RETAIL - LIFETIME WARRANTY</t>
  </si>
  <si>
    <t>TEAM</t>
  </si>
  <si>
    <t>512MB DDR 400 RETAIL - LIFETIME WARRANTY</t>
  </si>
  <si>
    <t>TEAM ELITE 2GB DDR2-667 (1 x 2GB) RETAIL</t>
  </si>
  <si>
    <t>Memory - DDR2</t>
  </si>
  <si>
    <t>SDD2</t>
  </si>
  <si>
    <t>2GB DDR2-667 PC-5300 1x2GB STICK RETAIL</t>
  </si>
  <si>
    <t>DDR2 PC800 1 X 2048MB STICK RETAIL</t>
  </si>
  <si>
    <t>TEAM ELITE 4GB DDR2-800 (2x2GB) RETAIL</t>
  </si>
  <si>
    <t>XTREEM DARK 4GB DDR2-800 CL4 2x2GB KIT</t>
  </si>
  <si>
    <t>1 GIG DDR2 800 APACER RETAIL</t>
  </si>
  <si>
    <t>2 GIG DDR2 800 APACER RETAIL</t>
  </si>
  <si>
    <t>1GB 800MHZ DDR2 NON-ECC CL6 DIMM</t>
  </si>
  <si>
    <t>KINGSTON</t>
  </si>
  <si>
    <t>2GB (1 X 2GB) DDR2-667 NON-ECC CL5 DIMM</t>
  </si>
  <si>
    <t>2GB DDR2-800 NON-ECC CL6 DIMM 1x2GB</t>
  </si>
  <si>
    <t>4GB 800MHZ DDR2 NON-ECC CL6 DIMM (2X2GB)</t>
  </si>
  <si>
    <t>TEAM ELITE 1GB DDR2-667 SINGLE STICK RTL</t>
  </si>
  <si>
    <t>TEAM ELITE 1GB DDR2-800 SINGLE STICK RTL</t>
  </si>
  <si>
    <t>1GBB DDR2 PC667 1 X 1GB STICK RETAIL</t>
  </si>
  <si>
    <t>DDR2 PC800 1 X 1024MB STICK RETAIL</t>
  </si>
  <si>
    <t>1GB DDR2 PC533 1 X 1GB STICK RETAIL</t>
  </si>
  <si>
    <t>TEAM ELITE 2GB DDR2-800 (1 x 2GB) RETAIL</t>
  </si>
  <si>
    <t>TEAM ELITE 2GB DDR2-667 (2x1GB) RETAIL</t>
  </si>
  <si>
    <t>TEAM ELITE 2GB DDR2-800 (2x1GB) RETAIL</t>
  </si>
  <si>
    <t>TEAM XDARK 6GB DDR3-1333 TRI CHA 777-21</t>
  </si>
  <si>
    <t>Memory - DDR3</t>
  </si>
  <si>
    <t>SDD3</t>
  </si>
  <si>
    <t>3GB DDR3 1333 TRIPLE KIT 3X 1GB ELITE</t>
  </si>
  <si>
    <t>3GB DDR3 1066 TRIPLE KIT 3X 1GB ELITE</t>
  </si>
  <si>
    <t>2 GB DDR3 1066 MHZ CL777-21 TEAM ELITE</t>
  </si>
  <si>
    <t>2 GB DDR3 1066 MHZ KIT 2X 1GB ELITE</t>
  </si>
  <si>
    <t>2 GB DDR3 1333 MHZ KIT 2X 1GB ELITE</t>
  </si>
  <si>
    <t>4 GB DDR3 1333MHZ CL9 TEAM ELITE kit 2x2</t>
  </si>
  <si>
    <t>4 GB DDR3 1066MHZ CL7 TEAM ELITE kit 2x2</t>
  </si>
  <si>
    <t>TEAM XDARK 6GB DDR3-1600 TRI CHA 888-24</t>
  </si>
  <si>
    <t>TEAM XTREEM 6GB DDR3-1866 TRI CHA 999-24</t>
  </si>
  <si>
    <t>2 GB DDR3 1333MHZ CL9 TEAM ELITE</t>
  </si>
  <si>
    <t>1 GIG DDR3 1333MHZ CL9 TEAM ELITE</t>
  </si>
  <si>
    <t>2GB  DDR3 1333  NON-ECC CL9</t>
  </si>
  <si>
    <t>1GB  DDR3 1333  NON-ECC CL9</t>
  </si>
  <si>
    <t>2 GIG DDR3 1333 APACER RETAIL</t>
  </si>
  <si>
    <t>TEAM 8 GIG MICRO SDHC + 2 ADAPTORS</t>
  </si>
  <si>
    <t>Memory - Flash Memory</t>
  </si>
  <si>
    <t>SDFM</t>
  </si>
  <si>
    <t>TEAM 8GIG MICRO SD + SD ADAPTOR</t>
  </si>
  <si>
    <t>TEAM 2 GIG MICRO SD CARD</t>
  </si>
  <si>
    <t>TEAM 2 GIG MICRO SD CARD +2 ADAPTOR</t>
  </si>
  <si>
    <t>TEAM 2 GIG MICRO SD + 1 ADAPTOR</t>
  </si>
  <si>
    <t>TEAM  4 GIG MICRO SD CARD SDHC CLASS 6</t>
  </si>
  <si>
    <t>TEAM 4 GIG MICRO SD +1 ADAPTOR</t>
  </si>
  <si>
    <t>TEAM 4 GIG MICRO SD +2 ADAPTORS</t>
  </si>
  <si>
    <t>TEAM 2GB PRO DUO 2-IN-1 MICRO SD PSP</t>
  </si>
  <si>
    <t>TEAM 4GB PRO DUO 2-IN-1 MICRO SD PSP</t>
  </si>
  <si>
    <t>TEAM 8GB PRO DUO 2-IN-1 MICRO SD PSP</t>
  </si>
  <si>
    <t>TEAM 16GIG SD CARD SDHC CLASS 6</t>
  </si>
  <si>
    <t>APACER 8GB SDHC CARD CLASS 2 2MB/s</t>
  </si>
  <si>
    <t>APACER 2GB SD CARD 60x SPEED</t>
  </si>
  <si>
    <t>APACER 4GB SDHC CARD CLASS 2 2MB/s</t>
  </si>
  <si>
    <t>1GB DDR3 1333 LAPTOP SODIMM TEAM RETAIL</t>
  </si>
  <si>
    <t>Memory - Laptop</t>
  </si>
  <si>
    <t>SDSO</t>
  </si>
  <si>
    <t>1GB DDR2-800 LAPTOP SODIMM RETAIL</t>
  </si>
  <si>
    <t>TEAM 1GB DDR-400 SODIMM RETAIL</t>
  </si>
  <si>
    <t>1GB DDR2-667 LAPTOP SODIMM RETAIL</t>
  </si>
  <si>
    <t>2GB DDR2-800 LAPTOP SODIMM 1x2GB RETAIL</t>
  </si>
  <si>
    <t>2GB DDR2-667 LAPTOP SODIMM 1x2GB RETAIL</t>
  </si>
  <si>
    <t>512MB DDR400 PC3200 LAPTOP SODIMM RETAIL</t>
  </si>
  <si>
    <t>2GB DDR3 1333 LAPTOP SODIMM TEAM RETAIL</t>
  </si>
  <si>
    <t>16GB USB 2.0 C091 FLASH DRIVE</t>
  </si>
  <si>
    <t>Memory - USB</t>
  </si>
  <si>
    <t>SDUS</t>
  </si>
  <si>
    <t>2GB USB 2.0 CANDY YELLOW FLASH DRIVE</t>
  </si>
  <si>
    <t>4GB USB 2.0 CANDY GREEN FLASH DRIVE</t>
  </si>
  <si>
    <t>2GB USB 2.0 FUSION FLASH DRIVE</t>
  </si>
  <si>
    <t>4GB USB 2.0 FUSION PLUS FLASH DRIVE</t>
  </si>
  <si>
    <t>8GB USB 2.0 FUSION PLUS FLASH DRIVE</t>
  </si>
  <si>
    <t>4GB USB 2.0 FUSION  FLASH DRIVE</t>
  </si>
  <si>
    <t>8GB USB 2.0 FUSION FLASH DRIVE</t>
  </si>
  <si>
    <t>1GB USB 2.0 FUSION PLUS FLASH DRIVE</t>
  </si>
  <si>
    <t>2GB USB 2.0 FUSION PLUS FLASH DRIVE</t>
  </si>
  <si>
    <t>2GB USB 2.0 T-BOT WHITE FLASH DRIVE</t>
  </si>
  <si>
    <t>16 GIG TURN COLOR FLASH DRIVE DARK GREEN</t>
  </si>
  <si>
    <t>4 GIG TURN COLOR FLASH DRIVE PURPLE</t>
  </si>
  <si>
    <t>8 GIG TURN COLOR FLASH DRIVE BROWN</t>
  </si>
  <si>
    <t>HANDY STENO AH326 RETAIL 2GB</t>
  </si>
  <si>
    <t xml:space="preserve">AH325 RETAIL BLACK 4GB	</t>
  </si>
  <si>
    <t>Handy Steno AH326 RETAIL 2GB</t>
  </si>
  <si>
    <t>Handy Steno AH326 RETAIL 4GB</t>
  </si>
  <si>
    <t>2GB USB2.0 PEN DRIVE RTL BOXED</t>
  </si>
  <si>
    <t>2GB USB2.0 PEN DRIVE RTL BOXED RED/WHI</t>
  </si>
  <si>
    <t>4GB USB2.0 PEN DRIVE RTL BOXED RED/WHI</t>
  </si>
  <si>
    <t>8GB USB2.0 PEN DRIVE RTL BOXED RED/WHI</t>
  </si>
  <si>
    <t>4GB USB2.0 PEN DRIVE RTL BOXED BLACK</t>
  </si>
  <si>
    <t>NETSCROLL 100 SILV/BLK PS2 OPTICAL</t>
  </si>
  <si>
    <t>Mice - PS2</t>
  </si>
  <si>
    <t>MIC1</t>
  </si>
  <si>
    <t>NETSCROLL-120 OPTICAL PS2 BLACK RETAIL</t>
  </si>
  <si>
    <t>NETSCROLL 110 OPTICAL BEIGE PS2 MOUSE</t>
  </si>
  <si>
    <t>X-SCROLL PS2 OPTICAL BLACK RETAIL BOXED</t>
  </si>
  <si>
    <t>NSCROLL 310 OPT BLK/SIL USB NBOOK RB</t>
  </si>
  <si>
    <t>Mice - USB</t>
  </si>
  <si>
    <t>MIC2</t>
  </si>
  <si>
    <t>X-SCROLL USB OPTICAL BLACK RETAIL BOXED</t>
  </si>
  <si>
    <t>M5050 800DPI USB OPTICAL MOUSE PIANO BLK</t>
  </si>
  <si>
    <t>M5100 800DPI USB OPTICAL MOUSE BLACK</t>
  </si>
  <si>
    <t>M6580 1600DPI LASER GAMING USB MOUSE</t>
  </si>
  <si>
    <t>NETSCROLL 100 SILV/BLACK USB OPTICAL</t>
  </si>
  <si>
    <t>EVO LABS BLACK OPTICAL MOUSE USB/PS2 RB</t>
  </si>
  <si>
    <t>EVO LABS BLK USB/PS2 COMBO CAR MOUSE RB</t>
  </si>
  <si>
    <t>EVO LABS SLV USB/PS2 COMBO CAR MOUSE RB</t>
  </si>
  <si>
    <t>M6800 1600DPI GAMING OPTICAL MOUSE</t>
  </si>
  <si>
    <t>M6880 1600DPI LASER GAMING USB MOUSE</t>
  </si>
  <si>
    <t>M7580 1000DPI OPTICAL W/LESS NANO MOUSE</t>
  </si>
  <si>
    <t>M7600 1600DPI OPTICAL W/LESS NANO MOUSE</t>
  </si>
  <si>
    <t>M7700B 1600DPI BLUETOOTH LASER MOUSE</t>
  </si>
  <si>
    <t>M8000 GHOST 4000DPI LASER USB MOUSE</t>
  </si>
  <si>
    <t>M8000X GHOST 6000DPI LASER USB MOUSE</t>
  </si>
  <si>
    <t>EMPREX M810PU BLACK OPTICAL MOUSE USB</t>
  </si>
  <si>
    <t>M883AU 3000DPI FALCON GAMING LASER MOUSE</t>
  </si>
  <si>
    <t>M997-UL 1600DPI WIRELESS LASER MOUSE</t>
  </si>
  <si>
    <t>EVO LABS BLK/SLV OPTICAL MOUSE USB RTL</t>
  </si>
  <si>
    <t>EVO LABS BLACK OPTICAL MOUSE USB RETAIL</t>
  </si>
  <si>
    <t>EVO LABS WHITE OPTICAL MOUSE USB RETAIL</t>
  </si>
  <si>
    <t>EVO LABS BLUE USB/PS2 COMBO CAR MOUSE RB</t>
  </si>
  <si>
    <t>EVO LABS RED USB/PS2 COMBO CAR MOUSE RB</t>
  </si>
  <si>
    <t>EVO LABS BLK/SLV USB/PS2 OPTICAL MOUSE</t>
  </si>
  <si>
    <t>TARGET BLUE MOUSE MAT</t>
  </si>
  <si>
    <t>RED MOUSE MAT</t>
  </si>
  <si>
    <t>M7800S WIRELESS SWAROVSKI LEATHER MOUSE</t>
  </si>
  <si>
    <t>Mice - Wireless</t>
  </si>
  <si>
    <t>MIC3</t>
  </si>
  <si>
    <t>BX202 WIRELESS OPTICAL MOUSE 2.4GHz</t>
  </si>
  <si>
    <t>EVO LABS BLK/SLV 800DPI WIRELESS MOUSE</t>
  </si>
  <si>
    <t>NETSCROLL 600 OPTICAL USB BLACK RETAIL</t>
  </si>
  <si>
    <t>WIRELESS MINI NAVIGATOR OPTICAL SILVER</t>
  </si>
  <si>
    <t>2X SATA RAID &amp; 1X IDE PCI CARD</t>
  </si>
  <si>
    <t>Miscellaneous - Controllers</t>
  </si>
  <si>
    <t>COUS</t>
  </si>
  <si>
    <t>USB2.0 PCI CARD 4+1 PORT RTL ROHS</t>
  </si>
  <si>
    <t>INTERNAL 56K V92 DATA/FAX PCI MODEM</t>
  </si>
  <si>
    <t>TP-LINK</t>
  </si>
  <si>
    <t>Modems - Internal</t>
  </si>
  <si>
    <t>MDIN</t>
  </si>
  <si>
    <t>OEM 17 STANDARD TFT BLACK + SILVER MM</t>
  </si>
  <si>
    <t>Monitors - 17inch TFT</t>
  </si>
  <si>
    <t>MOTF</t>
  </si>
  <si>
    <t>HW173A 17 WIDESCREEN TFT 8MS BLK/SIL</t>
  </si>
  <si>
    <t>HANNS-G</t>
  </si>
  <si>
    <t>HH191D 19 STANDARD TFT 5MS DVI BLACK</t>
  </si>
  <si>
    <t>Monitors - 19inch TFT</t>
  </si>
  <si>
    <t>MOT9</t>
  </si>
  <si>
    <t>936SWA 18.5 LCD TFT M/M 5MS BLK HDCP</t>
  </si>
  <si>
    <t>E936SWA 18.5 LED LCD TFT M/M 5MS  BLK</t>
  </si>
  <si>
    <t>931SWL 18.5 WIDE LCD 5MS BLK GLOSSY</t>
  </si>
  <si>
    <t>2436SWA 23.6 WIDE LCD M/M 5MS BLK VESA</t>
  </si>
  <si>
    <t>Monitors - 21inch + TFT</t>
  </si>
  <si>
    <t>MOT1</t>
  </si>
  <si>
    <t>AOC 22 WIDE LCD MEDIA PLAYER DVI/HDMI</t>
  </si>
  <si>
    <t>2434PW 23.6 WIDE LCD M/M 2MS BLK HDMI</t>
  </si>
  <si>
    <t>F22S+ 21.5 WIDE LCD TFT 5MS BLK VESA</t>
  </si>
  <si>
    <t>V22+ 21.6 WIDE WLED BLK MM 2MS BLK HDMI</t>
  </si>
  <si>
    <t>2233SN 21.5 WIDE LCD TFT 5MS BLK</t>
  </si>
  <si>
    <t>P2370 23 WS BLACK LCD TFT 2MS DVI</t>
  </si>
  <si>
    <t>E2236SWA 21.5 LED LCD TFT M/M  BLK</t>
  </si>
  <si>
    <t>C190 19 LCD TFT CCTV AVS M/M 8MS BLACK</t>
  </si>
  <si>
    <t>EDGE10</t>
  </si>
  <si>
    <t>Monitors - CCTV</t>
  </si>
  <si>
    <t>MOCC</t>
  </si>
  <si>
    <t>C170 17 LCD TFT CCTV AVS M/M 8MS BLACK</t>
  </si>
  <si>
    <t>P55 S1156 DDR3-2200 3xPCX FW UD3 SLI</t>
  </si>
  <si>
    <t>Motherboards - AMD Socket 754</t>
  </si>
  <si>
    <t>790GX SAM2+ DDR2-1066 GPU DX10 OBV 140W</t>
  </si>
  <si>
    <t>BIOSTAR</t>
  </si>
  <si>
    <t>Motherboards - AMD Socket AM2/AM2+</t>
  </si>
  <si>
    <t>NF6150 SAM2+ DDR2-800 PCX OBS OBV LAN</t>
  </si>
  <si>
    <t>SAM2+ DDR2-1066 OBS DX10 GFX GbE SATA-R</t>
  </si>
  <si>
    <t>MCP6PB-M2+ SAM2+ MB &amp; AM3 140 CPU BUNDLE</t>
  </si>
  <si>
    <t>MCP6P-M2+ SAM2+ MB &amp; AMD 5000 CPU BUNDLE</t>
  </si>
  <si>
    <t>SAM3 DDR3-1333 PCX OBS DX10 GFX DVI</t>
  </si>
  <si>
    <t>SAM3 DDR3-1333 MATX OBS GBE DX10 HD GFX</t>
  </si>
  <si>
    <t>MCP6PB-M2+ SAM2+ MB &amp; AM3 240 CPU BUNDLE</t>
  </si>
  <si>
    <t>G31-M7 S775 MB &amp; E3300 2.5GHZ CPU BUNDLE</t>
  </si>
  <si>
    <t>MCP6PB-M2+ SAM2+ MB &amp; AM2 CPU BUNDLE</t>
  </si>
  <si>
    <t>SAM2+ DDR2-1066 PCX OBS DX10 GFX DVI</t>
  </si>
  <si>
    <t>NF520LE SAM2+ DDR2-1066 OBS LAN SATA-R</t>
  </si>
  <si>
    <t>7025 SAM2+ DDR2-1066 OBV GbE SATA-R</t>
  </si>
  <si>
    <t>NF720D SAM2+ DDR2-1200 OBS GbE FWIRE</t>
  </si>
  <si>
    <t>GF8200 SAM2+ DDR2-1066 OBS OBV GbE HDMI</t>
  </si>
  <si>
    <t>A740G SAM2+ DDR2-800 OBV GbE DVI HDCP</t>
  </si>
  <si>
    <t>A740G SAM2+ DDR2-800 OBV GbE 6xSATA HDMI</t>
  </si>
  <si>
    <t>770 SAM2+ DDR2-1200 OBS GbE 6xSATA FWIRE</t>
  </si>
  <si>
    <t>780L SAM2+ DDR2-1200 OBS GbE 4xSATA HDMI</t>
  </si>
  <si>
    <t>GBT M68M-S2P MB &amp; AM3 140 CPU BUNDLE</t>
  </si>
  <si>
    <t>GBT G31M-ES2L MB &amp; E5300 CPU BUNDLE</t>
  </si>
  <si>
    <t>770 SAM3 DDR3-1666 OBS GbE 6xSATA USB3</t>
  </si>
  <si>
    <t>A785G SAM2+ DDR2-1200 OBV GbE FWIRE HDMI</t>
  </si>
  <si>
    <t>A785G SAM3+ DDR3-1800 OBV GbE FWIRE HDMI</t>
  </si>
  <si>
    <t>770 SAM2+ DDR2-1066 PCX OBS GbE SATA-R</t>
  </si>
  <si>
    <t>SAM2+ DDR2-1066 PCX OBS GBE DX10 HD GFX</t>
  </si>
  <si>
    <t>NF6150 SAM3 DDR3-1333 PCX OBS OBV LAN</t>
  </si>
  <si>
    <t>Motherboards - AMD Socket AM3</t>
  </si>
  <si>
    <t>MBA3</t>
  </si>
  <si>
    <t>NF520 AM3 DDR3-1333 OBS GbE SATA-R</t>
  </si>
  <si>
    <t>TA870+ SAM3 DDR3-1800 2xPCX GbE 6xSATA3</t>
  </si>
  <si>
    <t>890GX SAM3 DDR3-1600 HDMI FW 5xSATA3</t>
  </si>
  <si>
    <t>890 SAM3 DDR3-1866 GbE XFIRE USB3 SATA3</t>
  </si>
  <si>
    <t>A785G SAM3 DDR3-1800 OBV GbE FWIRE HDMI</t>
  </si>
  <si>
    <t>880G SAM3 DDR3-1600 128MB DDR3 6xSATA3</t>
  </si>
  <si>
    <t>890GX SAM3 DDR3-1600 GPU SATA3 HDMI</t>
  </si>
  <si>
    <t>790X SAM3 DDR3-1866 USB3 SATA3 XFIRE GbE</t>
  </si>
  <si>
    <t>870 SAM3 DDR3-1866 GbE UD3 USB3 SATA3</t>
  </si>
  <si>
    <t>880 SAM3 DDR3-1800 GbE OBV UD3 FW</t>
  </si>
  <si>
    <t>880 SAM3 DDR3-1800 GbE UD3 USB3 SATA3</t>
  </si>
  <si>
    <t>890 SAM3 DDR3-1866 2xGbE 4xPCX USB/SATA3</t>
  </si>
  <si>
    <t>890 SAM3 DDR3-1866 2xGbE 6xPCX USB/SATA3</t>
  </si>
  <si>
    <t>NM10 ATOM D510 1.66GHz M-ITX OBS OBV GbE</t>
  </si>
  <si>
    <t>Motherboards - Atom Mini-ITX</t>
  </si>
  <si>
    <t>MBAT</t>
  </si>
  <si>
    <t>X58A i7 S1366 DDR3-2100 SLI/XFIRE USB3</t>
  </si>
  <si>
    <t>Motherboards - Intel Socket 1156 &amp; 1366</t>
  </si>
  <si>
    <t>MB13</t>
  </si>
  <si>
    <t>GBT P55 S1156 MB &amp; i5 750 CPU BUNDLE</t>
  </si>
  <si>
    <t>GBT P55M S1156 MB &amp; i5 750 CPU BUNDLE</t>
  </si>
  <si>
    <t>P55 S1156 DDR3-2200 2xPCX UD3 XFIRE</t>
  </si>
  <si>
    <t>H55 S1156 DDR3-1666 ATX 2xPCX XFIRE FW</t>
  </si>
  <si>
    <t>H55 S1156 DDR3-1666 MATX 2xPCX XFIRE FW</t>
  </si>
  <si>
    <t>H57 S1156 DDR3-2200 MATX 2xPCX USB3 FW</t>
  </si>
  <si>
    <t>P55 S1156 DDR3-2200 2xPCX UD3 XFIRE USB3</t>
  </si>
  <si>
    <t>P55 S1156 DDR3-2200 2xPCX UD3 USB3 SATA3</t>
  </si>
  <si>
    <t>P55 S1156 DDR3-2200 2xPCX M-ATX FW XFIRE</t>
  </si>
  <si>
    <t>P55 S1156 DDR3-2200 2xPCX M-ATX FW SLI</t>
  </si>
  <si>
    <t>X58 i7 S1366 DDR3-2200 USB3 SATA3 4xPCIE</t>
  </si>
  <si>
    <t>X58A i7 S1366 DDR3-2200 SLI/XFIRE USB3</t>
  </si>
  <si>
    <t>B* TP55 S1156 MB &amp; i5 750 CPU BUNDLE</t>
  </si>
  <si>
    <t>TPOWER-I55 S1156 MB &amp; i5 750 CPU BUNDLE</t>
  </si>
  <si>
    <t>TH55-XE/I3 530/2GB DDR3-1333 KIT BUNDLE</t>
  </si>
  <si>
    <t>H55 S1156 DDR3-1600 GBE XDC HDMI/DVI</t>
  </si>
  <si>
    <t>P55 S1156 DDR3-2000 ATX GBE GPU CFX/SLI</t>
  </si>
  <si>
    <t>H55 S1156 DDR3-2000 ATX GBE GPU HDMI/DVI</t>
  </si>
  <si>
    <t>H55 S1156 DDR3-2000 MATX GBE GPU FW/HDMI</t>
  </si>
  <si>
    <t>H55 S1156 DDR3-2000 GBE GT60 HDMI/DVI</t>
  </si>
  <si>
    <t>P55 S1156 DDR3-2000 ATX GBE GPU 6xSATA-R</t>
  </si>
  <si>
    <t>P55 S1156 DDR3-2000 SLI/XFIRE 2xGBE FW</t>
  </si>
  <si>
    <t>945GC S478 DDR2-667 800FSB OBS OBV LAN</t>
  </si>
  <si>
    <t>Motherboards - Intel Socket 478</t>
  </si>
  <si>
    <t>MBIN</t>
  </si>
  <si>
    <t>PARALLEL CABLE FOR PRINTER PORT 300MM</t>
  </si>
  <si>
    <t>Motherboards - Intel Socket 775</t>
  </si>
  <si>
    <t>MBI7</t>
  </si>
  <si>
    <t>P45 S775 DDR2-1366 FSB1600 OBS GbE DES</t>
  </si>
  <si>
    <t>P45 S775 DDR3-2200 FSB1600 OBS GbE DES</t>
  </si>
  <si>
    <t>Q45 S775 DDR2-800 FSB1333 DES GbE TPM</t>
  </si>
  <si>
    <t>G31 S775 DDR2-1066 FSB1600 OBV OBS GbE</t>
  </si>
  <si>
    <t>G41 S775 DDR2-800 FSB1333 OBV GbE HDMI</t>
  </si>
  <si>
    <t>G41 S775 DDR2-800 FSB1333 OBV GbE 4xSATA</t>
  </si>
  <si>
    <t>G41 S775 DDR3-1066 OBV GbE 4xSATA</t>
  </si>
  <si>
    <t>P41 S775 DDR2-1066 FSB1333 GbE 4xSATA</t>
  </si>
  <si>
    <t>X58 i7 S1366 DDR3-2000 SLI/XFIRE 2xGbE</t>
  </si>
  <si>
    <t>P43 S775 1600FSB DDR2-1066 GBE 6xSATA</t>
  </si>
  <si>
    <t>G31 S775 DDR2-800 FSB1600 OBS PACK OF 20</t>
  </si>
  <si>
    <t>G31 S775 DDR2-800 FSB1600 OBS OBV LAN</t>
  </si>
  <si>
    <t>G31 S775 DDR2-800 FSB1333 OBS OBV LAN</t>
  </si>
  <si>
    <t>G41 S775 DDR2-1066 OBS OBV LAN 4xSATA</t>
  </si>
  <si>
    <t>G41 S775 DDR3-1066 OBS OBV LAN 4xSATA</t>
  </si>
  <si>
    <t>785G SAM2+ MB &amp; 550 BE 3.1GHz CPU BUNDLE</t>
  </si>
  <si>
    <t>G41 S775 DDR2-800 FSB1333 DES GbE HDMI</t>
  </si>
  <si>
    <t>P43 S775 DDR2-1200 ATX DES GbE UD3</t>
  </si>
  <si>
    <t>P43 S775 DDR3-1600 ATX USB3 GbE UD3</t>
  </si>
  <si>
    <t>4GB 1.8 LCD MP4 PLAYER FM RADIO RED</t>
  </si>
  <si>
    <t>MP3/MP4/MP5 Players</t>
  </si>
  <si>
    <t>EPMP</t>
  </si>
  <si>
    <t>4GB 1.8 LCD MP4 PLAYER SQUARE SILVER</t>
  </si>
  <si>
    <t>4GB 1.8 LCD MP4 PLAYER FM RADIO SILVER</t>
  </si>
  <si>
    <t>2GB SHUFFLE MP3 PLAYER BLACK USB2.0</t>
  </si>
  <si>
    <t>4GB 1.8 LCD MP4 PLAYER FM RADIO BLACK</t>
  </si>
  <si>
    <t>DUAL 3.5 GbE SATA HD NAS RAID ENCLOSURE</t>
  </si>
  <si>
    <t>Network Attached Storage</t>
  </si>
  <si>
    <t>HDNA</t>
  </si>
  <si>
    <t>9dBi 2.4GHz DIRECTIONAL ANTENNA RP-SMA M</t>
  </si>
  <si>
    <t>Network Products - Antennas</t>
  </si>
  <si>
    <t>NPAN</t>
  </si>
  <si>
    <t>9dBi 2.4GHz DIRECTIONAL ANTENNA N-FEMALE</t>
  </si>
  <si>
    <t>8dBi 2.4GHz OMNI-DIRECTIONAL ANTENNA</t>
  </si>
  <si>
    <t>5dBi 2.4GHz OMNI-DIRECTIONAL ANTENNA</t>
  </si>
  <si>
    <t>VEHO MINI 20M BLUETOOTH DONGLE VISTA</t>
  </si>
  <si>
    <t>Network Products - Bluetooth Adaptors</t>
  </si>
  <si>
    <t>NPBT</t>
  </si>
  <si>
    <t>SPV45-6-10</t>
  </si>
  <si>
    <t>Network Products - Cabinets Floor Standing</t>
  </si>
  <si>
    <t>NPCW</t>
  </si>
  <si>
    <t>SPV45-6-9</t>
  </si>
  <si>
    <t>SPV45-8-10</t>
  </si>
  <si>
    <t>SPV47-6-10</t>
  </si>
  <si>
    <t>SPV47-6-9</t>
  </si>
  <si>
    <t>SPV47-8-10</t>
  </si>
  <si>
    <t>SPV9-6-10</t>
  </si>
  <si>
    <t>SPV9-6-9</t>
  </si>
  <si>
    <t>SPP27-6-10</t>
  </si>
  <si>
    <t>SPP27-6-9</t>
  </si>
  <si>
    <t>SPP27-8-10</t>
  </si>
  <si>
    <t>SPP27-8-9</t>
  </si>
  <si>
    <t>SPP42-6-10</t>
  </si>
  <si>
    <t>SPP42-6-9</t>
  </si>
  <si>
    <t>SPP42-8-10</t>
  </si>
  <si>
    <t>SPP42-8-9</t>
  </si>
  <si>
    <t>SPP45-6-10</t>
  </si>
  <si>
    <t>SPP45-6-9</t>
  </si>
  <si>
    <t>SPP45-8-10</t>
  </si>
  <si>
    <t>SPP45-8-9</t>
  </si>
  <si>
    <t>SPV12-6-10</t>
  </si>
  <si>
    <t>SPV12-6-9</t>
  </si>
  <si>
    <t>SPV15-6-10</t>
  </si>
  <si>
    <t>SPV15-6-9</t>
  </si>
  <si>
    <t>SPV18-6-10</t>
  </si>
  <si>
    <t>SPV18-6-9</t>
  </si>
  <si>
    <t>SPV18-8-10</t>
  </si>
  <si>
    <t>SPV21-6-10</t>
  </si>
  <si>
    <t>SPV21-6-9</t>
  </si>
  <si>
    <t>SPV21-8-10</t>
  </si>
  <si>
    <t>SPV24-6-10</t>
  </si>
  <si>
    <t>SPV24-6-9</t>
  </si>
  <si>
    <t>SPV24-8-10</t>
  </si>
  <si>
    <t>SPV27-6-10</t>
  </si>
  <si>
    <t>SPV27-6-9</t>
  </si>
  <si>
    <t>SPV27-8-10</t>
  </si>
  <si>
    <t>SPV33-6-10</t>
  </si>
  <si>
    <t>SPV33-6-9</t>
  </si>
  <si>
    <t>SPV33-8-10</t>
  </si>
  <si>
    <t>SPV36-6-10</t>
  </si>
  <si>
    <t>SPV36-6-9</t>
  </si>
  <si>
    <t>SPV36-8-10</t>
  </si>
  <si>
    <t>SPV39-6-10</t>
  </si>
  <si>
    <t>SPV39-6-9</t>
  </si>
  <si>
    <t>SPV39-8-10</t>
  </si>
  <si>
    <t>SPV42-6-10</t>
  </si>
  <si>
    <t>SPV42-6-9</t>
  </si>
  <si>
    <t>SPV42-8-10</t>
  </si>
  <si>
    <t>10/100/1000 GIGABIT PCIe NETWORK ADAPTER</t>
  </si>
  <si>
    <t>Network Products - Gigabit Adaptors</t>
  </si>
  <si>
    <t>NPGI</t>
  </si>
  <si>
    <t>10/100/1000 GIGABIT PCI NETWORK ADAPTER</t>
  </si>
  <si>
    <t>5-PORT UNMANAGED GIGABIT DESKTOP SWITCH</t>
  </si>
  <si>
    <t>Network Products - Gigabit Switches</t>
  </si>
  <si>
    <t>NPGS</t>
  </si>
  <si>
    <t>8-PORT UNMANAGED GIGABIT DESKTOP SWITCH</t>
  </si>
  <si>
    <t>16 PORT GIGABIT SWITCH 19 RACKMOUNTABLE</t>
  </si>
  <si>
    <t>24 PORT GIGABIT SWITCH 19 RACKMOUNT</t>
  </si>
  <si>
    <t>48 PORT GIGABIT SWITCH 10/100/10000M</t>
  </si>
  <si>
    <t>24+4G GIGABIT-UPLINK WEB SMART SWITCH</t>
  </si>
  <si>
    <t>48+4G GIGABIT UPLINK WEB SMART SWITCH</t>
  </si>
  <si>
    <t>100M RJ45 TO 1000M  FIBER CONVERER</t>
  </si>
  <si>
    <t>9 PORT PURE-GIGABIT WEB SMART SWITCH</t>
  </si>
  <si>
    <t>16 PORT PURE-GIGABIT WEB SMART SWITCH</t>
  </si>
  <si>
    <t>24 PORT PURE-GIGABIT WEB SMART SWITCH</t>
  </si>
  <si>
    <t>8+2G GIGABIT-UPLINK WEB SMART SWITCH</t>
  </si>
  <si>
    <t>16+2G GIGABIT-UPLINK WEB SMART SWITCH</t>
  </si>
  <si>
    <t>GIGABIT SFP MODULE SINGLE MODE 10KM</t>
  </si>
  <si>
    <t>8 PORT 10/100 + 1 GbE UNMANAGED SWITCH</t>
  </si>
  <si>
    <t>16 PORT 10/100 + 1 GbE UNMANAGED SWITCH</t>
  </si>
  <si>
    <t>24 PORT 10/100 + 2 GbE UNMANAGED SWITCH</t>
  </si>
  <si>
    <t>GIGABIT SFP MODULE MULTI MODE 550/275M</t>
  </si>
  <si>
    <t>85MBPS HOMEPLUG ETHERNET ADPTR TWIN PACK</t>
  </si>
  <si>
    <t>Network Products - Homeplug</t>
  </si>
  <si>
    <t>NPHP</t>
  </si>
  <si>
    <t>85MBPS POWERLINE ETHERNET ADAPTER</t>
  </si>
  <si>
    <t>85MBPS POWERLINE ETHERNET ADAPTER 2XPACK</t>
  </si>
  <si>
    <t>200MBPS POWERLINE ETHERNET ADAPTER</t>
  </si>
  <si>
    <t>200MBPS HOMEPLUG TWIN PACK</t>
  </si>
  <si>
    <t>TL-SC3130</t>
  </si>
  <si>
    <t>Network Products - IP Cameras</t>
  </si>
  <si>
    <t>NPIP</t>
  </si>
  <si>
    <t>Wireless 2-Way Audio Surveillance Camera</t>
  </si>
  <si>
    <t>9 PORT PURE GIGABIT MANAGED SWITCH</t>
  </si>
  <si>
    <t>Network Products - Managed Switches</t>
  </si>
  <si>
    <t>NPSM</t>
  </si>
  <si>
    <t>24+4 GIGABIT UPLINK FULLY MANAGED SWITCH</t>
  </si>
  <si>
    <t>24 + 4G GIGABIT-UPLINK MANAGED SWITCH</t>
  </si>
  <si>
    <t>48+4G GIGABIT-UPLINK MANAGED SWITCH</t>
  </si>
  <si>
    <t>26 PORT PURE GIGABIT FULLY MAN SWITCH</t>
  </si>
  <si>
    <t>ProSafe? 24 Port 10/100 Stackable Smart Switch + 4 Gigabit Ports</t>
  </si>
  <si>
    <t>Netgear</t>
  </si>
  <si>
    <t>HUAWEI E5830 WIFI WIRELESS PRE-PAY MODEM</t>
  </si>
  <si>
    <t>Network Products - Mobile Broadband</t>
  </si>
  <si>
    <t>NPMB</t>
  </si>
  <si>
    <t>ZTE MF112 BLACK 3GB READY TO GO</t>
  </si>
  <si>
    <t>ZTE MF112 BLACK 12GB READY TO GO</t>
  </si>
  <si>
    <t>ZTE MF112 BLACK 1GB READY TO GO</t>
  </si>
  <si>
    <t>1 x PARALLEL PORT PRINT SERVER 10/100</t>
  </si>
  <si>
    <t>Network Products - Print Servers</t>
  </si>
  <si>
    <t>NPPS</t>
  </si>
  <si>
    <t>1 PORT USB2 MFP AND STORAGE PRINT SERVER</t>
  </si>
  <si>
    <t>24 PORT 10/100M SWITCH 1U 19 RACK-MOUNT</t>
  </si>
  <si>
    <t>Network Products - Un-managed Switches</t>
  </si>
  <si>
    <t>NPSW</t>
  </si>
  <si>
    <t>48 PORT 10/100M SWITCH 19RACK-MOUNTABLE</t>
  </si>
  <si>
    <t>5 PORT 10/100 UNMANAGED SWITCH ROHS</t>
  </si>
  <si>
    <t>8 PORT 10/100 UNMANAGED SWITCH ROHS</t>
  </si>
  <si>
    <t>8-PORT 10/100M DESKTOP SWITCH 4-PORT POE</t>
  </si>
  <si>
    <t>16-PORT 10/100M DESKTOP SWITCH</t>
  </si>
  <si>
    <t>POE SPLITTER ADAPTOR UP TO 100MTRS</t>
  </si>
  <si>
    <t>UC100 1.5M USB2 CRADLE 480MBPS</t>
  </si>
  <si>
    <t>Network Products - USB Hubs</t>
  </si>
  <si>
    <t>NPUS</t>
  </si>
  <si>
    <t>PH151 APACER Y-HUB 4 PORT USB2 HUB</t>
  </si>
  <si>
    <t>PH152 USB 2.0 4-PORT HIGH SPEED HUB</t>
  </si>
  <si>
    <t>PH250B USB 2.0 2 IN 1TRANSFER HUB</t>
  </si>
  <si>
    <t>4-PORT USB2.0 MINI HUB BUS POWERED</t>
  </si>
  <si>
    <t>PH150 MAGIC CUBE 4 PORT USB2 HUB</t>
  </si>
  <si>
    <t>USB 2.0 ETHERNET ADAPTOR</t>
  </si>
  <si>
    <t>Network Products - Wired 10/100 Adaptors</t>
  </si>
  <si>
    <t>10/100M PCI NETWORK ADAPTOR</t>
  </si>
  <si>
    <t>10/100M PCI FAST NETWORK ADAPTER</t>
  </si>
  <si>
    <t>10/100M 32BIT CARDBUS NETWORK CARD</t>
  </si>
  <si>
    <t>BT ADAPTOR ADSL MICROFILTER LEADED</t>
  </si>
  <si>
    <t>Network Products - Wired ADSL</t>
  </si>
  <si>
    <t>NPAI</t>
  </si>
  <si>
    <t>BT ADAPTOR ADSL MICROFILTER ADAPTOR</t>
  </si>
  <si>
    <t>ADSL2 +  4 PORT ETHERNET MODEM/ROUTER</t>
  </si>
  <si>
    <t>ADSL2/2+ 1PORT ETHERNET/USB ROUTER QOS</t>
  </si>
  <si>
    <t>ADSL2+ 4PORT 10/100 ROUTER 24MBPS QOS</t>
  </si>
  <si>
    <t>1 WAN PORT 4 LAN PORT DSL ROUTER</t>
  </si>
  <si>
    <t>Network Products - Wired DSL</t>
  </si>
  <si>
    <t>NPAB</t>
  </si>
  <si>
    <t>2 WAN PORTS 3 LAN PORTS ROUTER</t>
  </si>
  <si>
    <t>4 WAN PORTS 1 LAN PORT ROUTER</t>
  </si>
  <si>
    <t>1 WAN/8 LAN PORT SOHO DSL ROUTER FWALL</t>
  </si>
  <si>
    <t>SOHO CABLE/DSL 4 PORT CABLE ROUTER VPN</t>
  </si>
  <si>
    <t>WIRELESS 11N  ACCESS/ ROUTER POINT</t>
  </si>
  <si>
    <t>Network Products - Wireless Access Points</t>
  </si>
  <si>
    <t>NPAP</t>
  </si>
  <si>
    <t>EXT RANGE 54MBPS WIRELESS ACCESS POINT</t>
  </si>
  <si>
    <t>54M W/LESS ACCESS POINT WITH EXT RANGE</t>
  </si>
  <si>
    <t>54M HIGH POWER WIRELESS ACCESS POINT</t>
  </si>
  <si>
    <t>150MPS WIRELESS LITE N ACCESS POINT</t>
  </si>
  <si>
    <t>300MBPS ADVANCED WIRELESS N ACCESS POINT</t>
  </si>
  <si>
    <t>Access Point Wless 54Mbps 802.11g</t>
  </si>
  <si>
    <t>NETGEAR</t>
  </si>
  <si>
    <t>150MBPS HIGH GAIN W/LESS LITEN USB ADAP</t>
  </si>
  <si>
    <t>Network Products - Wireless Adaptors</t>
  </si>
  <si>
    <t>NPWI</t>
  </si>
  <si>
    <t>150MBPS WIRELESS LITE-N USB ADAPTOR PSP</t>
  </si>
  <si>
    <t>150MBPS W/LESS LITE N PCI EXPRESS ADAP</t>
  </si>
  <si>
    <t>WIRELESS 802.11N 300MBPS CARDBUS ADAPTOR</t>
  </si>
  <si>
    <t>WIRELESS 802.11N 300MBPS USB ADAPTER</t>
  </si>
  <si>
    <t>WIRELESS N USB ADAPTOR WITH USB CRADLE</t>
  </si>
  <si>
    <t>WIRELESS 802.11N 300MBPS PCI ADAPTER</t>
  </si>
  <si>
    <t>RANGEMAX NEXT WIRELESS N LAPTOP CARD</t>
  </si>
  <si>
    <t>WIRELESS N MINI PCI ADAPTOR</t>
  </si>
  <si>
    <t>300MBPS WIRELESS N PCI ADAPTOR RETAIL</t>
  </si>
  <si>
    <t>54 MBPS PCMCIA WLESS CARDBUS ADAPTOR RTL</t>
  </si>
  <si>
    <t>54 MBPS WIRELESS USB ADAPTOR RETAIL</t>
  </si>
  <si>
    <t>54 MBPS WIRELESS MINI PCI CARD ADAPTOR</t>
  </si>
  <si>
    <t>54MBPS  WIRELESS PCI ADAPTOR</t>
  </si>
  <si>
    <t>54 MBPS WIRELESS PCI CARD ADAPTOR RETAIL</t>
  </si>
  <si>
    <t>54MBPS WIRELESS PCI ADAPTOR</t>
  </si>
  <si>
    <t>54MBPS HIGH-GAIN WIRELESS USB ADAPTER</t>
  </si>
  <si>
    <t>54M HIGH GAIN WIRELESS USB ADAPTOR</t>
  </si>
  <si>
    <t>54MBPS EXT RANGE W/LESS PCI CARD ADAPTOR</t>
  </si>
  <si>
    <t>150MBPS HIGH GAIN W/LESS LITE N USB ADAP</t>
  </si>
  <si>
    <t>ADSL2+ W/LESS 4P 11G 54MBPS MODEM/ROUTER</t>
  </si>
  <si>
    <t>Network Products - Wireless ADSL</t>
  </si>
  <si>
    <t>NPAW</t>
  </si>
  <si>
    <t>802.11N 300MPBS ADSL2+ 4PORT ROUTER</t>
  </si>
  <si>
    <t>54M WIRELESS AP CLIENT 4 PORT NAT ROUTER</t>
  </si>
  <si>
    <t>Network Products - Wireless Routers</t>
  </si>
  <si>
    <t>EXTENDED RANGE 54M WIRELESS ROUTER</t>
  </si>
  <si>
    <t>54M WIRELESS ROUTER WITH EXT RANGE</t>
  </si>
  <si>
    <t>802.11N 300MPBS 4PORT WIRELESS ROUTER</t>
  </si>
  <si>
    <t>150MBPS WIRELESS LITE-N 4 PORT ROUTER</t>
  </si>
  <si>
    <t>802.11N 300MPBS GIGABIT WIRELESS ROUTER</t>
  </si>
  <si>
    <t>DSL WIRELESS 4PORT 802.11G 54MBPS ROUTER</t>
  </si>
  <si>
    <t>54M W/LESS ROUTER BUILT IN 4 PORT SWITCH</t>
  </si>
  <si>
    <t>LG 10x INTERNAL BDRW RETAIL KIT</t>
  </si>
  <si>
    <t>LG</t>
  </si>
  <si>
    <t>Optical Storage - Blu Ray Reader/DVDRW Combo</t>
  </si>
  <si>
    <t>BVIN</t>
  </si>
  <si>
    <t>G 10x Internal BD Combo Bare - SATA</t>
  </si>
  <si>
    <t>LG 10x INTERNAL BD COMBO RETAIL KIT</t>
  </si>
  <si>
    <t>4X INTERNAL BD-ROM BLU-RAY OEM</t>
  </si>
  <si>
    <t>LITE-ON</t>
  </si>
  <si>
    <t>BD ROM/DVD WRITER DRIVER RETAIL</t>
  </si>
  <si>
    <t>EDGEDUPE 1-7 DUPLICATOR 9BAY BLACK</t>
  </si>
  <si>
    <t>Optical Storage - DVD Duplicators</t>
  </si>
  <si>
    <t>DWDU</t>
  </si>
  <si>
    <t>SAMSUNG 16X SATA DVD-ROM BLACK</t>
  </si>
  <si>
    <t>Optical Storage - DVD-Roms</t>
  </si>
  <si>
    <t>DVIN</t>
  </si>
  <si>
    <t>SH-S222A DVD±RW IDE 22X BLACK OEM</t>
  </si>
  <si>
    <t>Optical Storage - DVD-RW Internal</t>
  </si>
  <si>
    <t>DWIN</t>
  </si>
  <si>
    <t>22x DVD±RW/RAM DL BLACK SATA OEM</t>
  </si>
  <si>
    <t>5240S 24x DVD±RW/12x DL SATA BLACK OEM</t>
  </si>
  <si>
    <t>OPTIARC</t>
  </si>
  <si>
    <t>LG 22x DVDRW/RAM DL IDE BLACK OEM</t>
  </si>
  <si>
    <t>LG 22x DVDRW/RAM DL SATA BLACK OEM</t>
  </si>
  <si>
    <t>8X INTERNAL SLIM SATA DVDRW BLACK OEM</t>
  </si>
  <si>
    <t>SAMSUNG 22X DVD-RW SATA BLACK OEM</t>
  </si>
  <si>
    <t>8x DVD±RW SATA SLIMLINE DRIVE</t>
  </si>
  <si>
    <t>SH-S222A DVD±RW IDE 22X BLACK OEM &amp; NERO</t>
  </si>
  <si>
    <t>24x DVD±RW/RAM DL BLK SATA OEM</t>
  </si>
  <si>
    <t>PIONEER 22X INT IDE DVDRW BLACK RETAIL</t>
  </si>
  <si>
    <t>PIONEER</t>
  </si>
  <si>
    <t>22X INT. DVDRW BLACK RETAIL SATA</t>
  </si>
  <si>
    <t>22x DVD±RW/RAM DL BLACK SATA OEM &amp; NERO</t>
  </si>
  <si>
    <t>LITE-ON 22X DVD±RW  IDE BLK S/WARE OEM</t>
  </si>
  <si>
    <t>8x DVD WRITER EXTERNAL OPTICAL DRIVER</t>
  </si>
  <si>
    <t>Optical Storage - External DVD-RW</t>
  </si>
  <si>
    <t>DWEX</t>
  </si>
  <si>
    <t>LITEON 8x SLIM TOP LOAD EXT DVDRW WHITE</t>
  </si>
  <si>
    <t>LITEON 8x EXT SLIMLINE DVD ROM WHITE</t>
  </si>
  <si>
    <t>HP 8x EXTERNAL USB SLIMLINE DVDRW L/S</t>
  </si>
  <si>
    <t>4 PIN TO 6 PIN POWER CONNECTOR PCI-E</t>
  </si>
  <si>
    <t>Power Supplies</t>
  </si>
  <si>
    <t>PSPS</t>
  </si>
  <si>
    <t>EVO LABS 1050W MODULAR HE 14CM FAN 3x12V</t>
  </si>
  <si>
    <t>EVO LABS 400W 8CM PSU 2 x SATA</t>
  </si>
  <si>
    <t>EVO LABS 400W 8CM PSU 1 x SATA 4 x MOLEX</t>
  </si>
  <si>
    <t>PSU 500WATT 230V CE APPROVAL 24PIN OEM</t>
  </si>
  <si>
    <t>EVO LABS 480W 8CM PSU 2 x SATA</t>
  </si>
  <si>
    <t>EVO LABS 550W 12CM 20+4PIN DUAL RAIL RTL</t>
  </si>
  <si>
    <t>EVO LABS 600W 12CM 20+4PIN DUAL RAIL RTL</t>
  </si>
  <si>
    <t>EVO LABS 600W 80+ DUAL 12v V2.2 BLACK</t>
  </si>
  <si>
    <t>EVO LABS 650W 12CM DUAL RAIL 20+4PIN RTL</t>
  </si>
  <si>
    <t>EVO LABS 650W MODULAR HE 8PIN 4xSATA RB</t>
  </si>
  <si>
    <t>EVO LABS 700W 12CM 20+4PIN DUAL RAIL RTL</t>
  </si>
  <si>
    <t>EVO LABS 700W MODULAR HE 8PIN 4xSATA RB</t>
  </si>
  <si>
    <t>EVO LABS 720W 80+ DUAL 12v V2.2 BLACK</t>
  </si>
  <si>
    <t>EVO LABS 750W 12CM 20+4PIN DUAL RAIL RTL</t>
  </si>
  <si>
    <t>EVO LABS 800W 80+ DUAL 12v V2.2 BLACK</t>
  </si>
  <si>
    <t>EVO LABS 800W MODULAR HE 8PIN 4xSATA RB</t>
  </si>
  <si>
    <t>EVO LABS 900W 80+ DUAL 12v V2.2 BLK 8PIN</t>
  </si>
  <si>
    <t>GIGABYTE 460W PFC CE 12CM DUAL 12V+ SATA</t>
  </si>
  <si>
    <t>GIGABYTE 550W PFC CE 12CM DUAL 12V+ SATA</t>
  </si>
  <si>
    <t>GIGABYTE 720W 80+ SLI 12CM 3x12V+ 7xSATA</t>
  </si>
  <si>
    <t>EPSON SX110 ALL IN ONE MULTIFUNCTION</t>
  </si>
  <si>
    <t>EPSON</t>
  </si>
  <si>
    <t>Printers - Multi-function</t>
  </si>
  <si>
    <t>PNMU</t>
  </si>
  <si>
    <t>ATHLON II X4 630 AM3 2.80GHZ 4MB CACHE</t>
  </si>
  <si>
    <t>AMD</t>
  </si>
  <si>
    <t>Processors - AMD Socket AM2/AM2+/AM3</t>
  </si>
  <si>
    <t>ATHLON II X4 635 AM3 2.90GHZ 4MB CACHE</t>
  </si>
  <si>
    <t>AMD PHENOM II X6 1055T PROCESSOR</t>
  </si>
  <si>
    <t>AMD PHENOM II X6 1090T BLACK EDITION</t>
  </si>
  <si>
    <t>Phenom II X4 945</t>
  </si>
  <si>
    <t>AMD PHENOM II X2 DUAL CORE 550  BLACK ED</t>
  </si>
  <si>
    <t>Phenom II X4 955 Black Edition</t>
  </si>
  <si>
    <t>PHENOM II X4 965 SKT AM3 3.4GHZ BLK ED</t>
  </si>
  <si>
    <t>SEMPRON LE-1250 SKT AM2+ 2.2GHz TRAY</t>
  </si>
  <si>
    <t>SEMPRON 140 SKT AM3 2.70GHZ 64BIT</t>
  </si>
  <si>
    <t>AMD ATHLON X2 240 2.8GHZ SOCKET AM3 2MB</t>
  </si>
  <si>
    <t>ATHLON 64 X2 245 SKT AM3 2.90GHZ 64BIT</t>
  </si>
  <si>
    <t>ATHLON 64 X2 250 SKT AM3 3.00GHZ 64BIT</t>
  </si>
  <si>
    <t>ATHLON 64 X2 255 SKT AM3 3.10GHZ 64BIT</t>
  </si>
  <si>
    <t>I5 750 S1156 2.66GHZ 4.8GTS 8MB CACHE</t>
  </si>
  <si>
    <t>INTEL</t>
  </si>
  <si>
    <t>Processors - Intel Socket 1156</t>
  </si>
  <si>
    <t>INTEL CORE I7 860 2.8GHZ SOCKET LGA 1156</t>
  </si>
  <si>
    <t>INTEL  I3 530 S1156 2.93Ghz  retail</t>
  </si>
  <si>
    <t>INTEL CORE I3 540 3.06GHZ SOCKET 1156</t>
  </si>
  <si>
    <t>INTEL CORE I5 650 3.20GHZ SOCKET 1156</t>
  </si>
  <si>
    <t>INTEL CORE I5 661 3.33GHZ SOCKET 1156</t>
  </si>
  <si>
    <t>I7 920 S1366 2.66GHZ 4.8GTS 8MB CACHE</t>
  </si>
  <si>
    <t>Processors - Intel Socket 1366</t>
  </si>
  <si>
    <t>CELERON 430 1.80GHZ S775 800FSB RETAIL</t>
  </si>
  <si>
    <t>Processors - Intel Socket 775</t>
  </si>
  <si>
    <t>E3300 2.5GHZ S775 800FSB 2 X 1MB RETAIL</t>
  </si>
  <si>
    <t>E5300 2.6GHZ S775 800FSB 2 X 1MB RETAIL</t>
  </si>
  <si>
    <t>Pentium Dual Core E5400 2.7GHz</t>
  </si>
  <si>
    <t>INTEL PENTIUM DUAL-CORE E6500 RETAIL</t>
  </si>
  <si>
    <t>CONROE E7500 CORE2DUO 2.93GHZ 3MB CACHE</t>
  </si>
  <si>
    <t>Q8300 CORE2QUAD 2.5 GHZ S775 4MB FSB1333</t>
  </si>
  <si>
    <t>Windows Small Business Server 2008 Standard Edition</t>
  </si>
  <si>
    <t>SBS 2008 ROK server cals</t>
  </si>
  <si>
    <t>S601</t>
  </si>
  <si>
    <t>ProLiant DL120 G5 E2160 1.8GHz Dual Core Non-Hot Plug SATA Rack Server</t>
  </si>
  <si>
    <t>Servers - HP Rackmount</t>
  </si>
  <si>
    <t>SVRA</t>
  </si>
  <si>
    <t>ProLiant ML115 G5 Tower Server</t>
  </si>
  <si>
    <t>Servers - HP Tower</t>
  </si>
  <si>
    <t>SVTO</t>
  </si>
  <si>
    <t>8-port 10/100/1000 Gigabit Smart Switch</t>
  </si>
  <si>
    <t>Smart (Web) Managed Switches</t>
  </si>
  <si>
    <t>SP6A</t>
  </si>
  <si>
    <t>V8.5 INTERNET SECURITY SUITE JEWEL X10</t>
  </si>
  <si>
    <t>BULLGUARD</t>
  </si>
  <si>
    <t>Software - Anti Virus</t>
  </si>
  <si>
    <t>SWAV</t>
  </si>
  <si>
    <t>KASPERSKY ANTIVIRUS 2010 1 USER RTL 1PK</t>
  </si>
  <si>
    <t>KASPERSKY</t>
  </si>
  <si>
    <t>KASPERSKY ANTIVIRUS 2010 3 USER RTL 1PK</t>
  </si>
  <si>
    <t>KASPERSKY ANTIVIRUS 2010 1 USER JWL 1PK</t>
  </si>
  <si>
    <t>KASPERSKY ANTI VIRUS 2010 3 USER JWL 1PK</t>
  </si>
  <si>
    <t>KASPERSKY NET SECURITY 2010 1USER RETAIL</t>
  </si>
  <si>
    <t>KASPERSKY NET SECURITY 2010 1 USER DVD</t>
  </si>
  <si>
    <t>KASPERSKY ANTIVIRUS 2010 1 USER OEM 10PK</t>
  </si>
  <si>
    <t>KASPERSKY NET SECURITY 2010 10P OEM 1USR</t>
  </si>
  <si>
    <t>OFFICE 2007 PROFESSIONAL EDITION OEM V2</t>
  </si>
  <si>
    <t>MICROSOFT</t>
  </si>
  <si>
    <t>Software - Office Suites</t>
  </si>
  <si>
    <t>SWOF</t>
  </si>
  <si>
    <t>OFFICE 07 HOME &amp; STUDENT EDITION RETAIL</t>
  </si>
  <si>
    <t>OFFICE2007 SMALL BUSINESS EDITION OEM V2</t>
  </si>
  <si>
    <t>OFFICE 2007 BASIC EDITION OEM VERSION 2</t>
  </si>
  <si>
    <t>WINDOWS XP HOME SERVICE PACK 3 DSP</t>
  </si>
  <si>
    <t>Software - Operating Systems</t>
  </si>
  <si>
    <t>SWOS</t>
  </si>
  <si>
    <t>MS WINDOWS 7 PROFESSIONAL 32BIT OEM</t>
  </si>
  <si>
    <t>MS WINDOWS 7 PROFESSIONAL 64BIT OEM</t>
  </si>
  <si>
    <t>MS WINDOWS 7 ULTIMATE 32BIT OEM</t>
  </si>
  <si>
    <t>MS WINDOWS 7 ULTIMATE 64BIT OEM</t>
  </si>
  <si>
    <t>WINDOWS 7 HOME PREMIUM 32BIT PROMO</t>
  </si>
  <si>
    <t>WINDOWS 7 HOME PREMIUM 64BIT PROMO</t>
  </si>
  <si>
    <t>WINDOWS HOME PREMIUM 7 RETAIL BOX</t>
  </si>
  <si>
    <t>KASPERSKY PURE 3 USER JEWEL</t>
  </si>
  <si>
    <t>Software - Utilities</t>
  </si>
  <si>
    <t>SWUT</t>
  </si>
  <si>
    <t>KASPERSKY PURE 3 USER RETAIL BOX</t>
  </si>
  <si>
    <t>NERO 9 ESSENTIALS OEM</t>
  </si>
  <si>
    <t>NERO</t>
  </si>
  <si>
    <t>NORTON ANTI VIRUS 2010 OEM</t>
  </si>
  <si>
    <t>SYMANTEC</t>
  </si>
  <si>
    <t>NORTON INTERNET SECURITY 2010 OEM</t>
  </si>
  <si>
    <t>KASPERKSY NET SECURITY 2010 3 USER DVD</t>
  </si>
  <si>
    <t>KASPERSKY NET SECURITY 2010 3USER RETAIL</t>
  </si>
  <si>
    <t>KASPERSKY NET SECURITY NETBOOKS USB</t>
  </si>
  <si>
    <t>V9 INTERNET SECURITY SUITE JEWEL SINGLE</t>
  </si>
  <si>
    <t>V9 INTERNET SECURITY SUITE JEWEL 10PACK</t>
  </si>
  <si>
    <t>V9 INTERNET SECURITY SUITE OEM SINGLE</t>
  </si>
  <si>
    <t>V9 INTERNET SECURITY SUITE OEM 25PACK</t>
  </si>
  <si>
    <t>V9 ANTI VIRUS SUITE USB RTL SINGLE</t>
  </si>
  <si>
    <t>V9 ANTI VIRUS SUITE USB RTL 10 PACK</t>
  </si>
  <si>
    <t>EVO LABS VIA1723 5.1 PCI SOUND CARD</t>
  </si>
  <si>
    <t>Soundcards</t>
  </si>
  <si>
    <t>SOIN</t>
  </si>
  <si>
    <t>EVO LABS 5.1 CHANNEL USB SOUND CARD</t>
  </si>
  <si>
    <t>5.1 CHANNEL SOUND MAKER VALUE PCI</t>
  </si>
  <si>
    <t>EVO LABS BLACK USB2 SPEAKERS</t>
  </si>
  <si>
    <t>Speakers - Desktop</t>
  </si>
  <si>
    <t>SPDE</t>
  </si>
  <si>
    <t>EVO LABS BLACK/SILVER USB 2.0 SPEAKERS</t>
  </si>
  <si>
    <t>EVO LABS BLACK USB2 FLAT SPEAKERS</t>
  </si>
  <si>
    <t>GENIUS 5W RMS STEREO SPEAKERS PIANO BLK</t>
  </si>
  <si>
    <t>SP-J330 8 WATT RMS STEREO SPEAKERS</t>
  </si>
  <si>
    <t>SP-M120  STEREO 2W RMS BLACK RETAIL</t>
  </si>
  <si>
    <t>BASIC GENIUS SP S110 SPEAKER</t>
  </si>
  <si>
    <t>S4600 2:1 CHANNEL USB BLACK SPEAKERS</t>
  </si>
  <si>
    <t>GENIUS GHP-02V EARPHONE GOLD/WHITE 2mW</t>
  </si>
  <si>
    <t>Speakers - Headsets</t>
  </si>
  <si>
    <t>SPHS</t>
  </si>
  <si>
    <t>GENIUS NOISE-ISOLATION HEADPHONES</t>
  </si>
  <si>
    <t>HEADSET HS-02N WITH MICROPHONE SILVER</t>
  </si>
  <si>
    <t>HEADSET WITH NOISE-CANCELING MICROPHONE</t>
  </si>
  <si>
    <t>HS-04SU HEADSET &amp; NOISE-CANCELING MIC</t>
  </si>
  <si>
    <t>GENIUS DOLBY GAMING USB HEADSET</t>
  </si>
  <si>
    <t>GENIUS MIC-01A FLEXY MICROPHONE BLACK</t>
  </si>
  <si>
    <t>5.1 CHANNEL MULTIMEDIA SPEAKER SYSTEM</t>
  </si>
  <si>
    <t>Speakers - Surround Sound</t>
  </si>
  <si>
    <t>SPSU</t>
  </si>
  <si>
    <t>SW-2.1N-200 2.1 5W BLACK SPEAKERS</t>
  </si>
  <si>
    <t>SW-2.1N-1100 2.1 28W BLACK SPEAKERS</t>
  </si>
  <si>
    <t>R10-S3 945GC ATOM 330 BAREBONE 150W BLK</t>
  </si>
  <si>
    <t>Systems - Foxconn</t>
  </si>
  <si>
    <t>PBFO</t>
  </si>
  <si>
    <t>R10-G4 G41 BAREBONE GbE S/PDIF 250W BLK</t>
  </si>
  <si>
    <t>R10-S1 945GC ATOM 1.6 BAREBONE 150W BLK</t>
  </si>
  <si>
    <t>EXT 8X DVD-RW FOR THE nT-330i ION  WHITE</t>
  </si>
  <si>
    <t>nT-330i ION ATOM 330 DX10 1080p W/LESS</t>
  </si>
  <si>
    <t>nT-330i ION ATOM330 DX10 1080p PIANO BLK</t>
  </si>
  <si>
    <t>R10-G3 G31 BAREBONE GbE S/PDIF 200W BLK</t>
  </si>
  <si>
    <t>FOXCONN R10-S1 SYSTEM BUNDLE</t>
  </si>
  <si>
    <t>FOXCONN NT-330i SYSTEM BUNDLE</t>
  </si>
  <si>
    <t>FOXCONN BLACK NT-330i SYSTEM BUNDLE</t>
  </si>
  <si>
    <t>EXT 8X DVD-RW FOR THE nT-330i ION  BLK</t>
  </si>
  <si>
    <t>BUDGET AM2+ SYSTEM BUNDLE</t>
  </si>
  <si>
    <t>Systems - System Bundles</t>
  </si>
  <si>
    <t>SYBU</t>
  </si>
  <si>
    <t>ENTRY LEVEL AM2+ SYSTEM BUNDLE</t>
  </si>
  <si>
    <t>BUDGET VIOTECH SYSTEM BUNDLE</t>
  </si>
  <si>
    <t>WINDOWS 7 PROFESSIONAL VALUE BUNDLE</t>
  </si>
  <si>
    <t>WINDOWS 7 PROFESSIONAL SYSTEM BUNDLE</t>
  </si>
  <si>
    <t>WINDOWS 7 HOME PREMIUM SYSTEM BUNDLE V2</t>
  </si>
  <si>
    <t>LAWA</t>
  </si>
  <si>
    <t>BADL</t>
  </si>
  <si>
    <t>BACK</t>
  </si>
  <si>
    <t>BALT</t>
  </si>
  <si>
    <t>BASC</t>
  </si>
  <si>
    <t>CMDI</t>
  </si>
  <si>
    <t>SP4C</t>
  </si>
  <si>
    <t>SP2A</t>
  </si>
  <si>
    <t>SP29</t>
  </si>
  <si>
    <t>SP2D</t>
  </si>
  <si>
    <t>SP2C</t>
  </si>
  <si>
    <t>SVHH</t>
  </si>
  <si>
    <t>SP2M</t>
  </si>
  <si>
    <t>SP31</t>
  </si>
  <si>
    <t>SP32</t>
  </si>
  <si>
    <t>SP2F</t>
  </si>
  <si>
    <t>SP0H</t>
  </si>
  <si>
    <t>SP0I</t>
  </si>
  <si>
    <t>ICIH</t>
  </si>
  <si>
    <t>PNST</t>
  </si>
  <si>
    <t>LAHP</t>
  </si>
  <si>
    <t>LALT</t>
  </si>
  <si>
    <t>LATP</t>
  </si>
  <si>
    <t>LATT</t>
  </si>
  <si>
    <t>MOT2</t>
  </si>
  <si>
    <t>SP69</t>
  </si>
  <si>
    <t>SP0S</t>
  </si>
  <si>
    <t>NPMO</t>
  </si>
  <si>
    <t>SP41</t>
  </si>
  <si>
    <t>SP0J</t>
  </si>
  <si>
    <t>SP42</t>
  </si>
  <si>
    <t>PBAC</t>
  </si>
  <si>
    <t>PNSM</t>
  </si>
  <si>
    <t>9CBB</t>
  </si>
  <si>
    <t>PNLA</t>
  </si>
  <si>
    <t>PNLC</t>
  </si>
  <si>
    <t>9CD0</t>
  </si>
  <si>
    <t>SP1A</t>
  </si>
  <si>
    <t>SVHP</t>
  </si>
  <si>
    <t>SP19</t>
  </si>
  <si>
    <t>SP21</t>
  </si>
  <si>
    <t>SP0P</t>
  </si>
  <si>
    <t>PSUP</t>
  </si>
  <si>
    <t>SP45</t>
  </si>
  <si>
    <t>SP4A</t>
  </si>
  <si>
    <t>SP46</t>
  </si>
  <si>
    <t>SCFB</t>
  </si>
  <si>
    <t>SP26</t>
  </si>
  <si>
    <t>SVHM</t>
  </si>
  <si>
    <t>SP27</t>
  </si>
  <si>
    <t>SP0M</t>
  </si>
  <si>
    <t>SP0A</t>
  </si>
  <si>
    <t>SP05</t>
  </si>
  <si>
    <t>SVBL</t>
  </si>
  <si>
    <t>SVAC</t>
  </si>
  <si>
    <t>SP01</t>
  </si>
  <si>
    <t>SP4F</t>
  </si>
  <si>
    <t>SP0C</t>
  </si>
  <si>
    <t>SP0F</t>
  </si>
  <si>
    <t>SP0G</t>
  </si>
  <si>
    <t>SP02</t>
  </si>
  <si>
    <t>SVIT</t>
  </si>
  <si>
    <t>SP08</t>
  </si>
  <si>
    <t>S701</t>
  </si>
  <si>
    <t>S702</t>
  </si>
  <si>
    <t>S703</t>
  </si>
  <si>
    <t>S602</t>
  </si>
  <si>
    <t>S603</t>
  </si>
  <si>
    <t>SVSV</t>
  </si>
  <si>
    <t>manufacturer</t>
  </si>
  <si>
    <t>description</t>
  </si>
  <si>
    <t>price</t>
  </si>
  <si>
    <t>1TB 7.2K rpm Hot Plug SATA Midline 1yr Warranty Hard Drive</t>
  </si>
  <si>
    <t>500GB 7.2K rpm Non Hot Plug SATA Midline 1yr Warranty Hard Drive</t>
  </si>
  <si>
    <t>500GB 7.2K rpm Hot Plug SATA Midline 1yr Warranty Hard Drive</t>
  </si>
  <si>
    <t>2TB LFF HOT-PLUG SATA 3G 7.2K HDD</t>
  </si>
  <si>
    <t>code</t>
  </si>
  <si>
    <t>11BC</t>
  </si>
  <si>
    <t>CA4B</t>
  </si>
  <si>
    <t>CA5B</t>
  </si>
  <si>
    <t>CAAL</t>
  </si>
  <si>
    <t>CAIN</t>
  </si>
  <si>
    <t>CAJO</t>
  </si>
  <si>
    <t>CBIN</t>
  </si>
  <si>
    <t>CDIN</t>
  </si>
  <si>
    <t>CMCO</t>
  </si>
  <si>
    <t>DIPH</t>
  </si>
  <si>
    <t>DPCM</t>
  </si>
  <si>
    <t>EPKE</t>
  </si>
  <si>
    <t>EPMI</t>
  </si>
  <si>
    <t>FA47</t>
  </si>
  <si>
    <t>FACS</t>
  </si>
  <si>
    <t>FAI5</t>
  </si>
  <si>
    <t>FAPR</t>
  </si>
  <si>
    <t>FDIN</t>
  </si>
  <si>
    <t>ICCO</t>
  </si>
  <si>
    <t>ICIB</t>
  </si>
  <si>
    <t>ICIC</t>
  </si>
  <si>
    <t>ICIX</t>
  </si>
  <si>
    <t>ICLC</t>
  </si>
  <si>
    <t>ICLE</t>
  </si>
  <si>
    <t>ICLH</t>
  </si>
  <si>
    <t>ICOC</t>
  </si>
  <si>
    <t>ICOH</t>
  </si>
  <si>
    <t>KECH</t>
  </si>
  <si>
    <t>KELO</t>
  </si>
  <si>
    <t>KEY1</t>
  </si>
  <si>
    <t>LAA2</t>
  </si>
  <si>
    <t>LAAE</t>
  </si>
  <si>
    <t>LAAF</t>
  </si>
  <si>
    <t>LAAN</t>
  </si>
  <si>
    <t>LAAP</t>
  </si>
  <si>
    <t>LADU</t>
  </si>
  <si>
    <t>LAFL</t>
  </si>
  <si>
    <t>LAGE</t>
  </si>
  <si>
    <t>LALL</t>
  </si>
  <si>
    <t>LALN</t>
  </si>
  <si>
    <t>LAPN</t>
  </si>
  <si>
    <t>LATA</t>
  </si>
  <si>
    <t>LATQ</t>
  </si>
  <si>
    <t>MDEX</t>
  </si>
  <si>
    <t>MIBT</t>
  </si>
  <si>
    <t>MICH</t>
  </si>
  <si>
    <t>MILO</t>
  </si>
  <si>
    <t>MIPS</t>
  </si>
  <si>
    <t>MODV</t>
  </si>
  <si>
    <t>MOPH</t>
  </si>
  <si>
    <t>MOT5</t>
  </si>
  <si>
    <t>NPC4</t>
  </si>
  <si>
    <t>NPC6</t>
  </si>
  <si>
    <t>NPCA</t>
  </si>
  <si>
    <t>NPCC</t>
  </si>
  <si>
    <t>NPCS</t>
  </si>
  <si>
    <t>NPKV</t>
  </si>
  <si>
    <t>NPPP</t>
  </si>
  <si>
    <t>NPPR</t>
  </si>
  <si>
    <t>NPSD</t>
  </si>
  <si>
    <t>NPSG</t>
  </si>
  <si>
    <t>NPSH</t>
  </si>
  <si>
    <t>NPVR</t>
  </si>
  <si>
    <t>PABA</t>
  </si>
  <si>
    <t>PBAP</t>
  </si>
  <si>
    <t>PBAS</t>
  </si>
  <si>
    <t>PBHP</t>
  </si>
  <si>
    <t>PBSY</t>
  </si>
  <si>
    <t>PBWH</t>
  </si>
  <si>
    <t>PLSC</t>
  </si>
  <si>
    <t>PNIJ</t>
  </si>
  <si>
    <t>PNLE</t>
  </si>
  <si>
    <t>PNRA</t>
  </si>
  <si>
    <t>PNRC</t>
  </si>
  <si>
    <t>PNRM</t>
  </si>
  <si>
    <t>PNRT</t>
  </si>
  <si>
    <t>PRMO</t>
  </si>
  <si>
    <t>S501</t>
  </si>
  <si>
    <t>S502</t>
  </si>
  <si>
    <t>S503</t>
  </si>
  <si>
    <t>SD13</t>
  </si>
  <si>
    <t>SP03</t>
  </si>
  <si>
    <t>SP1F</t>
  </si>
  <si>
    <t>SP20</t>
  </si>
  <si>
    <t>SP22</t>
  </si>
  <si>
    <t>SP2B</t>
  </si>
  <si>
    <t>SP30</t>
  </si>
  <si>
    <t>SP4B</t>
  </si>
  <si>
    <t>SVIR</t>
  </si>
  <si>
    <t>SWBA</t>
  </si>
  <si>
    <t>SWGR</t>
  </si>
  <si>
    <t>VOGA</t>
  </si>
  <si>
    <t>VOHA</t>
  </si>
  <si>
    <t>VOHE</t>
  </si>
  <si>
    <t>9CBA</t>
  </si>
  <si>
    <t>9CBC</t>
  </si>
  <si>
    <t>9CBE</t>
  </si>
  <si>
    <t>9CC4</t>
  </si>
  <si>
    <t>9CC6</t>
  </si>
  <si>
    <t>9CC7</t>
  </si>
  <si>
    <t>9CCE</t>
  </si>
  <si>
    <t>9CD2</t>
  </si>
  <si>
    <t>A49C</t>
  </si>
  <si>
    <t>A4A6</t>
  </si>
  <si>
    <t>ACTR</t>
  </si>
  <si>
    <t>BAAI</t>
  </si>
  <si>
    <t>BARA</t>
  </si>
  <si>
    <t>BWIN</t>
  </si>
  <si>
    <t>Cleaning Products</t>
  </si>
  <si>
    <t>Cases - AOpen</t>
  </si>
  <si>
    <t>Cases - Jeantech</t>
  </si>
  <si>
    <t>Cases - Enlight</t>
  </si>
  <si>
    <t>Cases - Inwin</t>
  </si>
  <si>
    <t>Cases - Jou Jye Computer</t>
  </si>
  <si>
    <t>Optical Storage - Combo Drives</t>
  </si>
  <si>
    <t>Optical Storage - CD-Roms</t>
  </si>
  <si>
    <t>Digital Camcorders</t>
  </si>
  <si>
    <t>Cameras - Digital</t>
  </si>
  <si>
    <t>Digital Photo Frames</t>
  </si>
  <si>
    <t>Audio Visual - Ceiling Mounts</t>
  </si>
  <si>
    <t>Entertainment Products - Keyboards</t>
  </si>
  <si>
    <t>Entertainment Products - Mice</t>
  </si>
  <si>
    <t>Fans - Socket 478</t>
  </si>
  <si>
    <t>Fans - Fan Controllers</t>
  </si>
  <si>
    <t>Fans - Core i5 Socket 1156</t>
  </si>
  <si>
    <t>Fans - Socket A</t>
  </si>
  <si>
    <t>Optical Storage - Floppy Drives</t>
  </si>
  <si>
    <t>Consumables - Jettec Epson</t>
  </si>
  <si>
    <t>Consumables - OEM Brother</t>
  </si>
  <si>
    <t>Consumables - Inkrite Canon</t>
  </si>
  <si>
    <t>Consumables - Inkrite HP</t>
  </si>
  <si>
    <t>Consumables - Inkrite Xerox</t>
  </si>
  <si>
    <t>Toner - Inkrite Canon</t>
  </si>
  <si>
    <t>Consumables - Jettec Lexmark</t>
  </si>
  <si>
    <t>Toner - Inkrite HP</t>
  </si>
  <si>
    <t>Consumables - OEM Canon</t>
  </si>
  <si>
    <t>Consumables - OEM HP</t>
  </si>
  <si>
    <t>Keyboards - Cherry</t>
  </si>
  <si>
    <t>Keyboards - Logitech</t>
  </si>
  <si>
    <t>Keyboards - PS2</t>
  </si>
  <si>
    <t>Laptops - Acer Ferrari Series</t>
  </si>
  <si>
    <t>Laptops - Asus EEE Series</t>
  </si>
  <si>
    <t>Laptops - Asus F3Sr Series</t>
  </si>
  <si>
    <t>Laptops - Acer Aspire Netbooks</t>
  </si>
  <si>
    <t>Laptops - Apple</t>
  </si>
  <si>
    <t>Laptops - Durabook</t>
  </si>
  <si>
    <t>Laptops - Flybook</t>
  </si>
  <si>
    <t>Laptops - Generic</t>
  </si>
  <si>
    <t>Laptops - HP</t>
  </si>
  <si>
    <t>Laptops - Toshiba Libretto Series</t>
  </si>
  <si>
    <t>Laptops - Lenovo Netbooks</t>
  </si>
  <si>
    <t>Laptops - Toshiba</t>
  </si>
  <si>
    <t>Laptops - Panasonic</t>
  </si>
  <si>
    <t>Laptops - Tablets</t>
  </si>
  <si>
    <t>Laptops - Toshiba Portege Series</t>
  </si>
  <si>
    <t>Laptops - Toshiba Qosmio Series</t>
  </si>
  <si>
    <t>Laptops - Toshiba Tecra Series</t>
  </si>
  <si>
    <t>Laptops - Warranties</t>
  </si>
  <si>
    <t>Modems - External</t>
  </si>
  <si>
    <t>Mice - BTC</t>
  </si>
  <si>
    <t>Mice - Cherry</t>
  </si>
  <si>
    <t>Mice - Logitech</t>
  </si>
  <si>
    <t>Mice - Genius</t>
  </si>
  <si>
    <t>Monitors - Portable DVD Players</t>
  </si>
  <si>
    <t>Displays - Digital Photo Frames</t>
  </si>
  <si>
    <t>Monitors - 20inch TFT</t>
  </si>
  <si>
    <t>Monitors - 15inch TFT</t>
  </si>
  <si>
    <t>Network Products - Cabinet Shelves</t>
  </si>
  <si>
    <t>Network Products - Cabinet Accessories</t>
  </si>
  <si>
    <t>Network Products - Cabinets Wall Mount</t>
  </si>
  <si>
    <t>Network Products - Server Cabinets</t>
  </si>
  <si>
    <t>Network Products - KVM Switches</t>
  </si>
  <si>
    <t>Network Products - Switch Modules</t>
  </si>
  <si>
    <t>Network Products - 19in Cabinet Patch Panels</t>
  </si>
  <si>
    <t>Network Products - Projector Servers</t>
  </si>
  <si>
    <t>Network Products - SHDSL Bridge &amp;amp; Router</t>
  </si>
  <si>
    <t>Network Products - Security Gateway</t>
  </si>
  <si>
    <t>Network Products - 19in Cabinet Shelves</t>
  </si>
  <si>
    <t>Network Products - VoIP ADSL Routers</t>
  </si>
  <si>
    <t>Laptop Spares - Replacement Batteries</t>
  </si>
  <si>
    <t>Systems - Acer</t>
  </si>
  <si>
    <t>Prebuilts - Apple iMAC</t>
  </si>
  <si>
    <t>Systems - Asus</t>
  </si>
  <si>
    <t>Systems - HP</t>
  </si>
  <si>
    <t>Systems - Fujitsu-Siemens</t>
  </si>
  <si>
    <t>Systems - HP Workstations</t>
  </si>
  <si>
    <t>Audio Visual - Plasma Screens</t>
  </si>
  <si>
    <t>Printers - InkJet Epson</t>
  </si>
  <si>
    <t>Printers - HP Mono Laser</t>
  </si>
  <si>
    <t>Printers - HP Colour Laser</t>
  </si>
  <si>
    <t>Printers - Lexmark Inkjet</t>
  </si>
  <si>
    <t>Printers - Ricoh Accessories</t>
  </si>
  <si>
    <t>Printers - Ricoh Colour Laser</t>
  </si>
  <si>
    <t>Printers - Ricoh Mono Laser</t>
  </si>
  <si>
    <t>Toner - Ricoh</t>
  </si>
  <si>
    <t>Printers - Samsung</t>
  </si>
  <si>
    <t>Toner - Samsung</t>
  </si>
  <si>
    <t>Processors - Mobile</t>
  </si>
  <si>
    <t>Power Supplies - UPS</t>
  </si>
  <si>
    <t>server 2003 ROK server cals</t>
  </si>
  <si>
    <t>server 2003 ROK user cals</t>
  </si>
  <si>
    <t>server 2003 ROK device cals</t>
  </si>
  <si>
    <t>Scanners</t>
  </si>
  <si>
    <t>Memory - PC133</t>
  </si>
  <si>
    <t>HP Rack Servers</t>
  </si>
  <si>
    <t>IBM Rack Servers</t>
  </si>
  <si>
    <t>Acer Rack Servers</t>
  </si>
  <si>
    <t>IBM Tower Servers</t>
  </si>
  <si>
    <t>HP c3000 Blade Enclosure</t>
  </si>
  <si>
    <t>HP ProLiant BL460c Server Blade</t>
  </si>
  <si>
    <t>HP ProLiant BL490c Server Blade</t>
  </si>
  <si>
    <t>Lenovo SATA Hard Drives</t>
  </si>
  <si>
    <t>Lenovo SAS Hard Drives</t>
  </si>
  <si>
    <t>Blade Interconnects</t>
  </si>
  <si>
    <t>Lenovo Memory</t>
  </si>
  <si>
    <t>Lenovo Processors</t>
  </si>
  <si>
    <t>Home Servers</t>
  </si>
  <si>
    <t>HP Intel Xeon Processor</t>
  </si>
  <si>
    <t>HP AMD Opteron Processor</t>
  </si>
  <si>
    <t>HP Processors</t>
  </si>
  <si>
    <t>IBM AMD Opteron Processor</t>
  </si>
  <si>
    <t>IBM Intel Xeon Processor</t>
  </si>
  <si>
    <t>IBM Processors</t>
  </si>
  <si>
    <t>HP Memory</t>
  </si>
  <si>
    <t>IBM Memory</t>
  </si>
  <si>
    <t>HP SATA Hard Drives</t>
  </si>
  <si>
    <t>HP SAS Hard Drives</t>
  </si>
  <si>
    <t>HP Hard Drives</t>
  </si>
  <si>
    <t>HP SCSI Hard Drives</t>
  </si>
  <si>
    <t>HP Fibre Hard Drives</t>
  </si>
  <si>
    <t>IBM Fibre Hard Drives</t>
  </si>
  <si>
    <t>IBM Hard Drives</t>
  </si>
  <si>
    <t>IBM SAS Hard Drives</t>
  </si>
  <si>
    <t>IBM SCSI Hard Drives</t>
  </si>
  <si>
    <t>HP Network Adapters</t>
  </si>
  <si>
    <t>IBM Network Adapters</t>
  </si>
  <si>
    <t>HP Power Supplies</t>
  </si>
  <si>
    <t>IBM Power Supplies</t>
  </si>
  <si>
    <t>HP UPS</t>
  </si>
  <si>
    <t>HP Floppy Drive</t>
  </si>
  <si>
    <t>HP Optical Drives</t>
  </si>
  <si>
    <t>HP ProLiant Care Packs</t>
  </si>
  <si>
    <t>Managed Switches</t>
  </si>
  <si>
    <t>Servers - HP Accessories</t>
  </si>
  <si>
    <t>Servers - HP Blade</t>
  </si>
  <si>
    <t>Servers - HP Hard Drives</t>
  </si>
  <si>
    <t>Servers - HP Memory</t>
  </si>
  <si>
    <t>Servers - HP CPUs</t>
  </si>
  <si>
    <t>Servers - IBM Rackmount</t>
  </si>
  <si>
    <t>Servers - IBM Tower</t>
  </si>
  <si>
    <t>Software - Server</t>
  </si>
  <si>
    <t>Software - Backup &amp; Data Protection</t>
  </si>
  <si>
    <t>Software - Graphics &amp; Video</t>
  </si>
  <si>
    <t>VoIP - Gateways</t>
  </si>
  <si>
    <t>VOIP - Handsets</t>
  </si>
  <si>
    <t>VoIP - Headsets</t>
  </si>
  <si>
    <t>Printers -  Canon Laser</t>
  </si>
  <si>
    <t>Epson - Laser Printers</t>
  </si>
  <si>
    <t>Lexmark Laser Printers</t>
  </si>
  <si>
    <t>Samsung - Laser Printers</t>
  </si>
  <si>
    <t>Printers - Inkjet Canon</t>
  </si>
  <si>
    <t>Printers - Inkjet HP</t>
  </si>
  <si>
    <t>Lexmark Inkjet Printers</t>
  </si>
  <si>
    <t>Canon Multifunction Printers</t>
  </si>
  <si>
    <t>Printers - HP Multifunction</t>
  </si>
  <si>
    <t>Lexmark Multifunction Printers</t>
  </si>
  <si>
    <t>Monitor Arms</t>
  </si>
  <si>
    <t>Monitor Stands</t>
  </si>
  <si>
    <t>Laptop Trollies</t>
  </si>
  <si>
    <t>AIT Drives</t>
  </si>
  <si>
    <t>Backup Drives - SDLT Drives</t>
  </si>
  <si>
    <t>Backup Drives - DLT Drives</t>
  </si>
  <si>
    <t>Backup Drives - LTO Drives</t>
  </si>
  <si>
    <t>Backup Drives - Raid</t>
  </si>
  <si>
    <t>Backup Drives - DAT Drives</t>
  </si>
  <si>
    <t>Optical Storage - Blu Ray Writers</t>
  </si>
  <si>
    <t>largeimageurl</t>
  </si>
  <si>
    <t>CASE</t>
  </si>
  <si>
    <t>ITEM</t>
  </si>
  <si>
    <t>MANUFACTURER</t>
  </si>
  <si>
    <t>PRICE</t>
  </si>
  <si>
    <t>http://80.249.110.100/images/CATAR-63011-lg.jpg</t>
  </si>
  <si>
    <t>http://80.249.110.100/images/CATAR-63016-lg.jpg</t>
  </si>
  <si>
    <t>http://80.249.110.100/images/CATAR-63020-lg.jpg</t>
  </si>
  <si>
    <t>http://80.249.110.100/images/CATAR-63026-lg.jpg</t>
  </si>
  <si>
    <t>MOTHERBOARD</t>
  </si>
  <si>
    <t>CPU</t>
  </si>
  <si>
    <t>MEMORY</t>
  </si>
  <si>
    <t>HARD DRIVE</t>
  </si>
  <si>
    <t>DVD WRITER</t>
  </si>
  <si>
    <t>GRAPHICS</t>
  </si>
  <si>
    <t>OS</t>
  </si>
  <si>
    <t>MONITOR</t>
  </si>
  <si>
    <t>KEYOARD &amp; MOUSE</t>
  </si>
  <si>
    <t>http://80.249.110.100/images/SDTEA-1GB1333C9-lg.jpg</t>
  </si>
  <si>
    <t>http://80.249.110.100/images/SDTEA-2GB1333C9-lg.jpg</t>
  </si>
  <si>
    <t>http://80.249.110.100/images/SDTEA-2GD31066C7-lg.jpg</t>
  </si>
  <si>
    <t>http://80.249.110.100/images/SDKIN-2GBDDR2800-lg.jpg</t>
  </si>
  <si>
    <t>http://80.249.110.100/images/SDKIN-4GBKIT800K-lg.jpg</t>
  </si>
  <si>
    <t>http://80.249.110.100/images/SDTEA-1GBDDR2667-lg.jpg</t>
  </si>
  <si>
    <t>http://80.249.110.100/images/SDTEA-1GBDDR2SIN-lg.jpg</t>
  </si>
  <si>
    <t>TOTAL</t>
  </si>
  <si>
    <t>markup</t>
  </si>
  <si>
    <t>TOTAL SALES PRICE</t>
  </si>
  <si>
    <t>TOTAL COST INC VAT</t>
  </si>
  <si>
    <t>http://80.249.110.100/images/CATAR-63042-lg.jpg</t>
  </si>
  <si>
    <t>http://80.249.110.100/images/CATAR-63048-lg.jpg</t>
  </si>
  <si>
    <t>EPDA</t>
  </si>
  <si>
    <t>EPIP</t>
  </si>
  <si>
    <t>NPWP</t>
  </si>
  <si>
    <t>SP2N</t>
  </si>
  <si>
    <t>Entertainment Products - DAB Radios &amp; Docking Stations</t>
  </si>
  <si>
    <t>iPod/iPhone Accessories</t>
  </si>
  <si>
    <t>Networking - Wireless Homeplugs</t>
  </si>
  <si>
    <t>Intel Solid-State Drives</t>
  </si>
  <si>
    <t>http://80.249.110.100/images/CATAR-63050-lg.jpg</t>
  </si>
  <si>
    <t>http://80.249.110.100/images/CATAR-63057-lg.jpg</t>
  </si>
  <si>
    <t>http://80.249.110.100/images/PRAMD-ADX250OCGM-lg.jpg</t>
  </si>
  <si>
    <t>http://80.249.110.100/images/PRAMD-SDX145HBGM-lg.jpg</t>
  </si>
  <si>
    <t>ZEPPELIN 1GB DDR2 PC800 RETAIL</t>
  </si>
  <si>
    <t>ZEPPELIN 2GB DDR2 800 RETAIL BOXED</t>
  </si>
  <si>
    <t>ZEPPELIN</t>
  </si>
  <si>
    <t>http://80.249.110.100/images/SDKIN-1GBDDR2800-lg.jpg</t>
  </si>
  <si>
    <t>http://80.249.110.100/images/SDKIN-2GBDDR2667-lg.jpg</t>
  </si>
  <si>
    <t>http://80.249.110.100/images/SDZEP-1GBDDR2800-lg.jpg</t>
  </si>
  <si>
    <t>http://80.249.110.100/images/SDZEP-2GBDDR2800-lg.jpg</t>
  </si>
  <si>
    <t>VTX 3D</t>
  </si>
  <si>
    <t>250GB NHP SATA LFF 7.2K 3G MIDLINE HDD</t>
  </si>
  <si>
    <t>LGA1155 INTEL H61</t>
  </si>
  <si>
    <t>ASROCK</t>
  </si>
  <si>
    <t>http://80.249.110.100/images/MBASR-H61M-lg.jpg</t>
  </si>
  <si>
    <t>http://80.249.110.100/images/MBASR-H61M-S-lg.jpg</t>
  </si>
  <si>
    <t>http://80.249.110.100/images/SWMIC-FQC-04617-lg.jpg</t>
  </si>
  <si>
    <t>http://80.249.110.100/images/SWMIC-FQC-04649-lg.jpg</t>
  </si>
  <si>
    <t>http://80.249.110.100/images/SWMIC-GFC-02021-lg.jpg</t>
  </si>
  <si>
    <t>http://80.249.110.100/images/SDKIN-2GD31333N9-lg.jpg</t>
  </si>
  <si>
    <t>http://80.249.110.100/images/SDTEA-4GB1066C7-lg.jpg</t>
  </si>
  <si>
    <t>http://80.249.110.100/images/SDTEA-4GB1333C9-lg.jpg</t>
  </si>
  <si>
    <t>http://80.249.110.100/images/SDTEA-OC8G1333C9-lg.jpg</t>
  </si>
  <si>
    <t>http://80.249.110.100/images/SDTEA-OC8G160C9D-lg.jpg</t>
  </si>
  <si>
    <t>http://80.249.110.100/images/SDZEP-2GBD31333-lg.jpg</t>
  </si>
  <si>
    <t>http://80.249.110.100/images/SDZEP-4GBD31333-lg.jpg</t>
  </si>
  <si>
    <t>C828</t>
  </si>
  <si>
    <t>FAMU</t>
  </si>
  <si>
    <t>ICSA</t>
  </si>
  <si>
    <t>LAHI</t>
  </si>
  <si>
    <t>LAHN</t>
  </si>
  <si>
    <t>LAUS</t>
  </si>
  <si>
    <t>MB15</t>
  </si>
  <si>
    <t>MBFU</t>
  </si>
  <si>
    <t>MSPA</t>
  </si>
  <si>
    <t>PBAR</t>
  </si>
  <si>
    <t>S901</t>
  </si>
  <si>
    <t>S902</t>
  </si>
  <si>
    <t>S903</t>
  </si>
  <si>
    <t>SP04</t>
  </si>
  <si>
    <t>SP0N</t>
  </si>
  <si>
    <t>SP0R</t>
  </si>
  <si>
    <t>SP2O</t>
  </si>
  <si>
    <t>SP2P</t>
  </si>
  <si>
    <t>SP47</t>
  </si>
  <si>
    <t>SP48</t>
  </si>
  <si>
    <t>SP89</t>
  </si>
  <si>
    <t>SP8A</t>
  </si>
  <si>
    <t>SP8B</t>
  </si>
  <si>
    <t>SP8C</t>
  </si>
  <si>
    <t>SP8D</t>
  </si>
  <si>
    <t>SP8E</t>
  </si>
  <si>
    <t>SP8F</t>
  </si>
  <si>
    <t>SP8G</t>
  </si>
  <si>
    <t>SP8H</t>
  </si>
  <si>
    <t>SP90</t>
  </si>
  <si>
    <t>SP91</t>
  </si>
  <si>
    <t>SP92</t>
  </si>
  <si>
    <t>SP93</t>
  </si>
  <si>
    <t>SP95</t>
  </si>
  <si>
    <t>SP96</t>
  </si>
  <si>
    <t>SP97</t>
  </si>
  <si>
    <t>SP98</t>
  </si>
  <si>
    <t>SPA4</t>
  </si>
  <si>
    <t>SPA5</t>
  </si>
  <si>
    <t>SPA6</t>
  </si>
  <si>
    <t>SPA7</t>
  </si>
  <si>
    <t>SPA8</t>
  </si>
  <si>
    <t>SPA9</t>
  </si>
  <si>
    <t>SPAA</t>
  </si>
  <si>
    <t>SPAB</t>
  </si>
  <si>
    <t>SPAC</t>
  </si>
  <si>
    <t>SPAD</t>
  </si>
  <si>
    <t>SPAE</t>
  </si>
  <si>
    <t>SPAP</t>
  </si>
  <si>
    <t>SPB1</t>
  </si>
  <si>
    <t>SPKW</t>
  </si>
  <si>
    <t>SPSC</t>
  </si>
  <si>
    <t>Batteries</t>
  </si>
  <si>
    <t>Fans - Socket 754 939 &amp;amp; AM2</t>
  </si>
  <si>
    <t>MULTI CPU FAN SKT 1155 INTEL &amp; AMD</t>
  </si>
  <si>
    <t>Consumables - Samsung Ink</t>
  </si>
  <si>
    <t>Laptops - Hinges</t>
  </si>
  <si>
    <t>Laptops - HP Netbooks</t>
  </si>
  <si>
    <t>Laptops - USB Sockets</t>
  </si>
  <si>
    <t>Motherboards - Intel Socket 1155</t>
  </si>
  <si>
    <t>Motherboards - AMD Fusion</t>
  </si>
  <si>
    <t>Mobile Phone Spares</t>
  </si>
  <si>
    <t>Prebuilts - Asrock</t>
  </si>
  <si>
    <t>SBS 2011 ROK Server Licences</t>
  </si>
  <si>
    <t>SBS 2011 ROK User CALs</t>
  </si>
  <si>
    <t>SBS 2011 ROK Device CALs</t>
  </si>
  <si>
    <t>Dell Rack Servers</t>
  </si>
  <si>
    <t>Dell Tower Servers</t>
  </si>
  <si>
    <t>Lenovo Rack Servers</t>
  </si>
  <si>
    <t>Kingston Solid-State Drives</t>
  </si>
  <si>
    <t>Corsair Solid-State Drives</t>
  </si>
  <si>
    <t>APC Rack UPS</t>
  </si>
  <si>
    <t>APC Tower UPS</t>
  </si>
  <si>
    <t>Acer Desktops</t>
  </si>
  <si>
    <t>Apple Desktops</t>
  </si>
  <si>
    <t>Hewlett Packard DC5700 Series</t>
  </si>
  <si>
    <t>Hewlett Packard DC5800 Series</t>
  </si>
  <si>
    <t>Hewlett Packard DC7700 Series</t>
  </si>
  <si>
    <t>Hewlett Packard DC7800 Series</t>
  </si>
  <si>
    <t>Hewlett Packard Z Series Workstations</t>
  </si>
  <si>
    <t>ASUS Desktop PCs</t>
  </si>
  <si>
    <t>Hewlett Packard DC7900 Series</t>
  </si>
  <si>
    <t>HP Compaq dx2400</t>
  </si>
  <si>
    <t>HP Desktops</t>
  </si>
  <si>
    <t>Lenovo Desktops</t>
  </si>
  <si>
    <t>Hewlett Packard XW4x00 series Workstations</t>
  </si>
  <si>
    <t>Hewlett Packard XW6600 Workstations</t>
  </si>
  <si>
    <t>Hewlett Packard XW8600 Workstations</t>
  </si>
  <si>
    <t>Lenovo ThinkStation PCs</t>
  </si>
  <si>
    <t>Acer Extensa Laptops</t>
  </si>
  <si>
    <t>Acer TravelMate Laptops</t>
  </si>
  <si>
    <t>Asus Laptops</t>
  </si>
  <si>
    <t>Hewlett Packard Laptops</t>
  </si>
  <si>
    <t>Lenovo Laptops</t>
  </si>
  <si>
    <t>Samsung Laptops</t>
  </si>
  <si>
    <t>Sony Vaio Laptops</t>
  </si>
  <si>
    <t>Sony Vaio SR Laptops</t>
  </si>
  <si>
    <t>Toshiba Laptops</t>
  </si>
  <si>
    <t>Apple Laptops</t>
  </si>
  <si>
    <t>Laptop Docking Stations</t>
  </si>
  <si>
    <t>Speakers KWorld</t>
  </si>
  <si>
    <t>http://80.249.110.100/images/CATAR-63021-lg.jpg</t>
  </si>
  <si>
    <t>http://80.249.110.100/images/CATAR-56019-lg.jpg</t>
  </si>
  <si>
    <t>http://80.249.110.100/images/CATAR-56031-lg.jpg</t>
  </si>
  <si>
    <t>http://80.249.110.100/images/CATAR-56044-lg.jpg</t>
  </si>
  <si>
    <t>http://80.249.110.100/images/CATAR-56050-lg.jpg</t>
  </si>
  <si>
    <t>http://80.249.110.100/images/CATAR-63060-lg.jpg</t>
  </si>
  <si>
    <t>2GB DDR2-667 NON-ECC CL5 DIMM 1x 2GB KIT</t>
  </si>
  <si>
    <t>1GB DDR2 PC667 1 X 1GB STICK RETAIL</t>
  </si>
  <si>
    <t>http://80.249.110.100/images/DWSAM-SN-208BB-lg.jpg</t>
  </si>
  <si>
    <t>HKC</t>
  </si>
  <si>
    <t>http://80.249.110.100/images/MOHKC-2412LED-lg.jpg</t>
  </si>
  <si>
    <t>http://80.249.110.100/images/MOHKC-9812LED-lg.jpg</t>
  </si>
  <si>
    <t>WINDOWS 7 HOME PREMIUM 64BIT OEM SP1</t>
  </si>
  <si>
    <t>http://80.249.110.100/images/SWMIC-GFC-02050-lg.jpg</t>
  </si>
  <si>
    <t>SEDV</t>
  </si>
  <si>
    <t>SEIP</t>
  </si>
  <si>
    <t>Digital Security Video Recorders</t>
  </si>
  <si>
    <t>IP Security Camera</t>
  </si>
  <si>
    <t>http://80.249.110.100/images/CATAR-63062-lg.jpg</t>
  </si>
  <si>
    <t>http://80.249.110.100/images/CATAR-63065-lg.jpg</t>
  </si>
  <si>
    <t>http://80.249.110.100/images/CATAR-63066-lg.jpg</t>
  </si>
  <si>
    <t>http://80.249.110.100/images/CATAR-63067-lg.jpg</t>
  </si>
  <si>
    <t>http://80.249.110.100/images/CATAR-63068-lg.jpg</t>
  </si>
  <si>
    <t>http://80.249.110.100/images/CATAR-63069-lg.jpg</t>
  </si>
  <si>
    <t>2GB DDR2 PC800 SODIMM STICK RETAIL</t>
  </si>
  <si>
    <t>1GB DDR2-667 240-PIN SDRAM DIMM CL5</t>
  </si>
  <si>
    <t>4GB 533MHz DDR2 Non-ECC CL4 DIMM (Kit)</t>
  </si>
  <si>
    <t>DDR2 PC800 1GB ELITE  STICK RETAIL</t>
  </si>
  <si>
    <t>TEAM ELITE 2GB DDR2 PC800  RETAIL</t>
  </si>
  <si>
    <t>ZEPPELIN 2GB DDR2 677 RETAIL BOXED</t>
  </si>
  <si>
    <t>CORSAIR</t>
  </si>
  <si>
    <t>http://80.249.110.100/images/SDCOR-2GBD800SOD-lg.jpg</t>
  </si>
  <si>
    <t>http://80.249.110.100/images/SDKIN-667D2N51G-lg.jpg</t>
  </si>
  <si>
    <t>http://80.249.110.100/images/SDKIN-KVR533D24K-lg.jpg</t>
  </si>
  <si>
    <t>http://80.249.110.100/images/SDTEA-1GDDR2800E-lg.jpg</t>
  </si>
  <si>
    <t>http://80.249.110.100/images/SDTEA-2GB1X2E667-lg.jpg</t>
  </si>
  <si>
    <t>http://80.249.110.100/images/SDTEA-2GBD2800EL-lg.jpg</t>
  </si>
  <si>
    <t>http://80.249.110.100/images/SDZEP-2GBDDR2667-lg.jpg</t>
  </si>
  <si>
    <t>SH-S222BB 22x DVD±RW/RAM DL BLACK SATA</t>
  </si>
  <si>
    <t>1000GB SATA-II 64MB 7200RPM</t>
  </si>
  <si>
    <t>42D0782</t>
  </si>
  <si>
    <t>1TB 2.5IN SFF HS 7.2K 6GBPS SATA HDD</t>
  </si>
  <si>
    <t>0101</t>
  </si>
  <si>
    <t>C829</t>
  </si>
  <si>
    <t>CAFD</t>
  </si>
  <si>
    <t>CAHK</t>
  </si>
  <si>
    <t>CATB</t>
  </si>
  <si>
    <t>CLEA</t>
  </si>
  <si>
    <t>CLEF</t>
  </si>
  <si>
    <t>CLEM</t>
  </si>
  <si>
    <t>CLEN</t>
  </si>
  <si>
    <t>CLEP</t>
  </si>
  <si>
    <t>CLET</t>
  </si>
  <si>
    <t>CLEU</t>
  </si>
  <si>
    <t>CLRE</t>
  </si>
  <si>
    <t>CPAC</t>
  </si>
  <si>
    <t>CPMC</t>
  </si>
  <si>
    <t>CPSC</t>
  </si>
  <si>
    <t>CPSD</t>
  </si>
  <si>
    <t>CPUP</t>
  </si>
  <si>
    <t>FAAM</t>
  </si>
  <si>
    <t>FAIN</t>
  </si>
  <si>
    <t>FAUN</t>
  </si>
  <si>
    <t>GRNV</t>
  </si>
  <si>
    <t>GRRA</t>
  </si>
  <si>
    <t>HSGM</t>
  </si>
  <si>
    <t>IPAC</t>
  </si>
  <si>
    <t>KEGM</t>
  </si>
  <si>
    <t>KETA</t>
  </si>
  <si>
    <t>KINA</t>
  </si>
  <si>
    <t>LACO</t>
  </si>
  <si>
    <t>LALE</t>
  </si>
  <si>
    <t>MB20</t>
  </si>
  <si>
    <t>MB3P</t>
  </si>
  <si>
    <t>MBA2</t>
  </si>
  <si>
    <t>MBAM</t>
  </si>
  <si>
    <t>MEEL</t>
  </si>
  <si>
    <t>MESP</t>
  </si>
  <si>
    <t>MIGM</t>
  </si>
  <si>
    <t>MOAC</t>
  </si>
  <si>
    <t>MPHO</t>
  </si>
  <si>
    <t>MPSP</t>
  </si>
  <si>
    <t>NPAA</t>
  </si>
  <si>
    <t>NPAC</t>
  </si>
  <si>
    <t>NPAK</t>
  </si>
  <si>
    <t>NPAU</t>
  </si>
  <si>
    <t>NPUN</t>
  </si>
  <si>
    <t>PENX</t>
  </si>
  <si>
    <t>PRAM</t>
  </si>
  <si>
    <t>PRIN</t>
  </si>
  <si>
    <t>RSCO</t>
  </si>
  <si>
    <t>SBLD</t>
  </si>
  <si>
    <t>SP2Q</t>
  </si>
  <si>
    <t>SP5F</t>
  </si>
  <si>
    <t>SP5K</t>
  </si>
  <si>
    <t>SP5L</t>
  </si>
  <si>
    <t>SP5M</t>
  </si>
  <si>
    <t>SP5S</t>
  </si>
  <si>
    <t>SP67</t>
  </si>
  <si>
    <t>SPBU</t>
  </si>
  <si>
    <t>SPDH</t>
  </si>
  <si>
    <t>Refurb</t>
  </si>
  <si>
    <t>Batteries Rechargeable &amp; Power Banks</t>
  </si>
  <si>
    <t>Cases - Fractal Design</t>
  </si>
  <si>
    <t>Cases HKC</t>
  </si>
  <si>
    <t>Cases - T-Bird</t>
  </si>
  <si>
    <t>Cable External Audio</t>
  </si>
  <si>
    <t>Cable External Firewire</t>
  </si>
  <si>
    <t>Cable External Monitor</t>
  </si>
  <si>
    <t>Cable External Network</t>
  </si>
  <si>
    <t>Cable External Power</t>
  </si>
  <si>
    <t>Cable External TV Connection</t>
  </si>
  <si>
    <t>Cable External USB</t>
  </si>
  <si>
    <t>Cables IDE - SATA - Internal Power</t>
  </si>
  <si>
    <t>Retail Cables</t>
  </si>
  <si>
    <t>Cleaning Product Air Duster</t>
  </si>
  <si>
    <t>Cleaning Products Media Cleaning/Repairs</t>
  </si>
  <si>
    <t>Cleaning Product Screen Cleaners</t>
  </si>
  <si>
    <t>Cleaning Products Skip Dr</t>
  </si>
  <si>
    <t>CPU Paste</t>
  </si>
  <si>
    <t>Fan for AMD CPUs</t>
  </si>
  <si>
    <t>Fan for Intel CPUs</t>
  </si>
  <si>
    <t>Fan for CPU Universal</t>
  </si>
  <si>
    <t>Graphics Cards Nvidia</t>
  </si>
  <si>
    <t>Graphics Cards Radeon</t>
  </si>
  <si>
    <t>Headset - Gaming</t>
  </si>
  <si>
    <t>iPad/pod/phone accessories</t>
  </si>
  <si>
    <t>Keyboard Gaming</t>
  </si>
  <si>
    <t>Tablets</t>
  </si>
  <si>
    <t>Kindle Accessories</t>
  </si>
  <si>
    <t>LAPTOP COOLERS</t>
  </si>
  <si>
    <t>Motherboards - Intel Socket 2011</t>
  </si>
  <si>
    <t>Motherboards - AMD - AM3+ Boards Only</t>
  </si>
  <si>
    <t>Motherboards - AMD - AM2 Socket</t>
  </si>
  <si>
    <t>Motherboards - AMD Socket AM3 Only</t>
  </si>
  <si>
    <t>Motherboards AMD</t>
  </si>
  <si>
    <t>Motherboards - Intel Socket</t>
  </si>
  <si>
    <t>Mains Electrical Extension Leads</t>
  </si>
  <si>
    <t>Mains Electrical Surge Protection</t>
  </si>
  <si>
    <t>Mice - Gaming</t>
  </si>
  <si>
    <t>Monitor Accessories</t>
  </si>
  <si>
    <t>Audio Visual - LCD/LED TVs</t>
  </si>
  <si>
    <t>Mobile Phones Sim Free</t>
  </si>
  <si>
    <t>Mains Power Surge Protection</t>
  </si>
  <si>
    <t>Network Products Access Point ADSL</t>
  </si>
  <si>
    <t>Network Products Access Point DSL</t>
  </si>
  <si>
    <t>Network Products Wireless DSL</t>
  </si>
  <si>
    <t>Network Products Access Point Universal</t>
  </si>
  <si>
    <t>Network Products DSL &amp; ADSL</t>
  </si>
  <si>
    <t>USB Pen Drives Novelty</t>
  </si>
  <si>
    <t>Processors - AMD</t>
  </si>
  <si>
    <t>Processors - Intel</t>
  </si>
  <si>
    <t>Retail Supplies Consumables</t>
  </si>
  <si>
    <t>Prebuilt Systems</t>
  </si>
  <si>
    <t>Fujitsu Rack Servers</t>
  </si>
  <si>
    <t>Fujitsu Tower Servers</t>
  </si>
  <si>
    <t>Crucial Solid-State Hard-Drives</t>
  </si>
  <si>
    <t>Buffalo NAS Storage</t>
  </si>
  <si>
    <t>Iomega NAS</t>
  </si>
  <si>
    <t>QNAP NAS Storage</t>
  </si>
  <si>
    <t>Cisco NAS Storage</t>
  </si>
  <si>
    <t>Synology NAS Storage</t>
  </si>
  <si>
    <t>NetGear ReadyNAS</t>
  </si>
  <si>
    <t>Fujitsu Desktops</t>
  </si>
  <si>
    <t>Fujitsu Esprimo Laptops</t>
  </si>
  <si>
    <t>Fujitsu LifeBook Laptops</t>
  </si>
  <si>
    <t>ServersPlus Server Bundles</t>
  </si>
  <si>
    <t>Microsoft Windows Home Server</t>
  </si>
  <si>
    <t>http://80.249.110.100/images/GRSPA-LPBKT-2-lg.jpg</t>
  </si>
  <si>
    <t>3TB 3G SATA 7.2K rpm LFF (3.5-inch) Midline 1yr Warranty Hard Drive</t>
  </si>
  <si>
    <t>http://80.249.110.100/images/MBASR-N68VS3-FX-lg.jpg</t>
  </si>
  <si>
    <t>AOC i2353Fh 23" Full IPS HD Backlit</t>
  </si>
  <si>
    <t>http://80.249.110.100/images/MOAOC-I2353FH-lg.jpg</t>
  </si>
  <si>
    <t>http://80.249.110.100/images/MOHKC-2212A-lg.jpg</t>
  </si>
  <si>
    <t>http://80.249.110.100/images/SDCOR-4GB1333C9-lg.jpg</t>
  </si>
  <si>
    <t>http://80.249.110.100/images/SDCOR-CMZ4GX3M1A-lg.jpg</t>
  </si>
  <si>
    <t>http://80.249.110.100/images/SDKIN-KVR13D3N94-lg.jpg</t>
  </si>
  <si>
    <t>http://80.249.110.100/images/SDTEA-4G1333C9NH-lg.jpg</t>
  </si>
  <si>
    <t>http://80.249.110.100/images/SDTEA-4GB1600C11-lg.jpg</t>
  </si>
  <si>
    <t>http://80.249.110.100/images/SDTEA-8GB1333C9-lg.jpg</t>
  </si>
  <si>
    <t>http://80.249.110.100/images/SDZEP-4GBD31600-lg.jpg</t>
  </si>
  <si>
    <t>http://80.249.110.100/images/SDZEP-8GBD31600K-lg.jpg</t>
  </si>
  <si>
    <t>C3FA</t>
  </si>
  <si>
    <t>C418</t>
  </si>
  <si>
    <t>MCKI</t>
  </si>
  <si>
    <t>MIAC</t>
  </si>
  <si>
    <t>OFEG</t>
  </si>
  <si>
    <t>3F16</t>
  </si>
  <si>
    <t>Shredders</t>
  </si>
  <si>
    <t>Laminators</t>
  </si>
  <si>
    <t>Consumables - PressIt Labelling Kits</t>
  </si>
  <si>
    <t>Mouse Mats And Other Accessories</t>
  </si>
  <si>
    <t>Office Ergonomics</t>
  </si>
  <si>
    <t>Guillotine, Trimmers &amp; Cutters</t>
  </si>
  <si>
    <t>http://80.249.110.100/images/GRGIG-R775OC-1GI-lg.jpg</t>
  </si>
  <si>
    <t>http://80.249.110.100/images/GRVTX-HD5450-2GB-lg.jpg</t>
  </si>
  <si>
    <t>http://80.249.110.100/images/GRVTX-HD6450-1GB-lg.jpg</t>
  </si>
  <si>
    <t>SKT1155, H61, MULTI VGA, USB3, 1333</t>
  </si>
  <si>
    <t>LGA1155 INTEL H61M-S Bulk Version</t>
  </si>
  <si>
    <t>H61 S1155 2 x DDR3-1333 SATA3 USB3 PCX</t>
  </si>
  <si>
    <t>H67 S1155 4 x DDR3-1333 SATA3 USB3 PCX</t>
  </si>
  <si>
    <t>MBASR-P67-PRO SATA3 S1155 ATX</t>
  </si>
  <si>
    <t>P67 FATAL1TY S1155 DDR3-2133 SATA3 USB3</t>
  </si>
  <si>
    <t>Skt1155 PCI-E3 USB3 ATX DDR3 1600</t>
  </si>
  <si>
    <t>MBASR-Z68-PRO3-M S1155 USB3 MICRO ATX</t>
  </si>
  <si>
    <t>MBASR-Z68-XTRM4 GEN3 S1155 USB3 ATX</t>
  </si>
  <si>
    <t>SKT1155 Z68 DDR3-2133(OC) 7.1HD + REMOTE</t>
  </si>
  <si>
    <t>Z68 EXTREME3 GEN3</t>
  </si>
  <si>
    <t>ASROCK Z77-EXTREME 4 S1155 USB3 ATX</t>
  </si>
  <si>
    <t>ASROCK Z77-EXTREME6 S1155 USB3 ATX</t>
  </si>
  <si>
    <t>ASROCK Z77-PERFORMANCE S1155 USB3 ATX</t>
  </si>
  <si>
    <t>ASROCK Z77-PRO S1155 USB3 ATX</t>
  </si>
  <si>
    <t>ASROCK Z77-PRO-M S1155 USB3 MICRO ATX</t>
  </si>
  <si>
    <t>BIOSTAR H61MGC LGA1155 MATX GbE  MEM1333</t>
  </si>
  <si>
    <t>H61 S1155 DDR3-1333 OBS OBV GbE LAN</t>
  </si>
  <si>
    <t>Skt 1155 H61MLV M-ATX 1333 SATAII</t>
  </si>
  <si>
    <t>H67 S1155 DDR3-1333 OBS OBV GbE LAN</t>
  </si>
  <si>
    <t>H61 MINI ITX DDR3-1333 USB3 HDMI GbE OBS</t>
  </si>
  <si>
    <t>TH67+ S1155 DDR3-1333 OBS OBV GbE LAN</t>
  </si>
  <si>
    <t>BIOSTAR TZ75-B S1155 SATA3 GbE LAN 8CH A</t>
  </si>
  <si>
    <t>BIOSTAR TZ77-A S1155 SATA3 GbE LAN 8CH A</t>
  </si>
  <si>
    <t>BIOSTAR TZ77XE4 S1155 SATA3 GbE LAN</t>
  </si>
  <si>
    <t>TZ68K+ S1155 SATA3 DDR3-2200(OC)</t>
  </si>
  <si>
    <t>H61MA D2V INTEL LGA1155 CHIPSET</t>
  </si>
  <si>
    <t>H61MA D3V INTEL LGA1155 CHIPSET</t>
  </si>
  <si>
    <t>GIGABYTE H61 SOCKET 1155 MINI ITX</t>
  </si>
  <si>
    <t>GIGABYTE GA-Z68AP-D3  Z68 USB3 S1155</t>
  </si>
  <si>
    <t>GIGABYTE GA-Z68MA-D2H-B3 MICRO ATX USB3</t>
  </si>
  <si>
    <t>GIGABYTE GA-Z68P-DS3  Z68 3xUSB S1155</t>
  </si>
  <si>
    <t>GIGABYTE GA-Z68XP-UD3P  Z68 USB3 S1155</t>
  </si>
  <si>
    <t>GIGABYTE GA-Z68XP-UD4</t>
  </si>
  <si>
    <t>http://80.249.110.100/images/MBASR-H61-HVGS-B-lg.jpg</t>
  </si>
  <si>
    <t>http://80.249.110.100/images/MBASR-H61M-HVS-lg.jpg</t>
  </si>
  <si>
    <t>http://80.249.110.100/images/MBASR-H61M-HVS-B-lg.jpg</t>
  </si>
  <si>
    <t>http://80.249.110.100/images/MBASR-H61M-ITX-lg.jpg</t>
  </si>
  <si>
    <t>http://80.249.110.100/images/MBASR-H61M-S-BK-lg.jpg</t>
  </si>
  <si>
    <t>http://80.249.110.100/images/MBASR-H61M-US3-lg.jpg</t>
  </si>
  <si>
    <t>http://80.249.110.100/images/MBASR-H67M-GE-lg.jpg</t>
  </si>
  <si>
    <t>http://80.249.110.100/images/MBASR-P67-PRO-lg.jpg</t>
  </si>
  <si>
    <t>http://80.249.110.100/images/MBASR-P67PRO-lg.jpg</t>
  </si>
  <si>
    <t>http://80.249.110.100/images/MBASR-Z68-P3GEN3-lg.jpg</t>
  </si>
  <si>
    <t>http://80.249.110.100/images/MBASR-Z68-PRO3-M-lg.jpg</t>
  </si>
  <si>
    <t>http://80.249.110.100/images/MBASR-Z68-X4GEN3-lg.jpg</t>
  </si>
  <si>
    <t>http://80.249.110.100/images/MBASR-Z68M-ITXHT-lg.jpg</t>
  </si>
  <si>
    <t>http://80.249.110.100/images/MBASR-Z68XT3GEN3-lg.jpg</t>
  </si>
  <si>
    <t>http://80.249.110.100/images/MBASR-Z77-EXT4-lg.jpg</t>
  </si>
  <si>
    <t>http://80.249.110.100/images/MBASR-Z77-EXT6-lg.jpg</t>
  </si>
  <si>
    <t>http://80.249.110.100/images/MBASR-Z77-PER-lg.jpg</t>
  </si>
  <si>
    <t>http://80.249.110.100/images/MBASR-Z77-PRO-lg.jpg</t>
  </si>
  <si>
    <t>http://80.249.110.100/images/MBASR-Z77-PRO-M-lg.jpg</t>
  </si>
  <si>
    <t>http://80.249.110.100/images/MBASR-Z77-PRO4-lg.jpg</t>
  </si>
  <si>
    <t>http://80.249.110.100/images/MBBIO-H61MGC-lg.jpg</t>
  </si>
  <si>
    <t>http://80.249.110.100/images/MBBIO-H61MHB-lg.jpg</t>
  </si>
  <si>
    <t>http://80.249.110.100/images/MBBIO-H61MLV-lg.jpg</t>
  </si>
  <si>
    <t>http://80.249.110.100/images/MBBIO-H67MH-lg.jpg</t>
  </si>
  <si>
    <t>http://80.249.110.100/images/MBBIO-TH61-ITX-lg.jpg</t>
  </si>
  <si>
    <t>http://80.249.110.100/images/MBBIO-TH67PLUS-lg.jpg</t>
  </si>
  <si>
    <t>http://80.249.110.100/images/MBBIO-TZ75-B-lg.jpg</t>
  </si>
  <si>
    <t>http://80.249.110.100/images/MBBIO-TZ77-A-lg.jpg</t>
  </si>
  <si>
    <t>http://80.249.110.100/images/MBBIO-TZ77XE4-lg.jpg</t>
  </si>
  <si>
    <t>http://80.249.110.100/images/MBBIO-Z68K-PLUS-lg.jpg</t>
  </si>
  <si>
    <t>http://80.249.110.100/images/MBGIG-H61MA-D2V-lg.jpg</t>
  </si>
  <si>
    <t>http://80.249.110.100/images/MBGIG-H61MA-D3V-lg.jpg</t>
  </si>
  <si>
    <t>http://80.249.110.100/images/MBGIG-H61N-USB3-lg.jpg</t>
  </si>
  <si>
    <t>http://80.249.110.100/images/MBGIG-Z68AP-D3-lg.jpg</t>
  </si>
  <si>
    <t>http://80.249.110.100/images/MBGIG-Z68MA-D2H-lg.jpg</t>
  </si>
  <si>
    <t>http://80.249.110.100/images/MBGIG-Z68P-DS3-lg.jpg</t>
  </si>
  <si>
    <t>http://80.249.110.100/images/MBGIG-Z68XP-UD3P-lg.jpg</t>
  </si>
  <si>
    <t>http://80.249.110.100/images/MBGIG-Z68XP-UD4-lg.jpg</t>
  </si>
  <si>
    <t>http://80.249.110.100/images/PRAMD-AD3300OJGX-lg.jpg</t>
  </si>
  <si>
    <t>http://80.249.110.100/images/PRAMD-AD3670WNGX-lg.jpg</t>
  </si>
  <si>
    <t>http://80.249.110.100/images/PRAMD-AD3870WNGX-lg.jpg</t>
  </si>
  <si>
    <t>http://80.249.110.100/images/PRAMD-ADX3400A4-lg.jpg</t>
  </si>
  <si>
    <t>http://80.249.110.100/images/PRAMD-FD4100WMG-lg.jpg</t>
  </si>
  <si>
    <t>http://80.249.110.100/images/PRAMD-FD4170FRGU-lg.jpg</t>
  </si>
  <si>
    <t>http://80.249.110.100/images/PRAMD-FD6100WMG-lg.jpg</t>
  </si>
  <si>
    <t>http://80.249.110.100/images/PRAMD-FD8120BULL-lg.jpg</t>
  </si>
  <si>
    <t>http://80.249.110.100/images/PRAMD-FD8150BULL-lg.jpg</t>
  </si>
  <si>
    <t>Ad Ons</t>
  </si>
  <si>
    <t>Operating System</t>
  </si>
  <si>
    <t>http://80.249.110.100/images/CATAR-63063-lg.jpg</t>
  </si>
  <si>
    <t>560GTX  1024MB DDR5 DX11 2XDVI/MINI-HDMI</t>
  </si>
  <si>
    <t>http://80.249.110.100/images/GRGIG-N210SL-1GI-lg.jpg</t>
  </si>
  <si>
    <t>http://80.249.110.100/images/GRGIG-R657OC-1GI-lg.jpg</t>
  </si>
  <si>
    <t>500GB 3G SATA 7.2K 2.5in MDL HDD</t>
  </si>
  <si>
    <t>250GB 7200RPM 3GBS HP LFF SATA HDD 1YR</t>
  </si>
  <si>
    <t>160GB SATA 10K SFF Hard Drive</t>
  </si>
  <si>
    <t>500GB Hot-Swap SATAII HDD</t>
  </si>
  <si>
    <t>HKC 26" LED HDMI 2MS DVI MM</t>
  </si>
  <si>
    <t>HKC 27" WIDE MONITOR 2MS DVI MM</t>
  </si>
  <si>
    <t>http://80.249.110.100/images/MOHKC-2612A-lg.jpg</t>
  </si>
  <si>
    <t>http://80.249.110.100/images/MOHKC-2712-lg.jpg</t>
  </si>
  <si>
    <t>EVO LABS X-BLACK 004 4 BAY ATX GAMING CASE WITH 500W PSU BLACK MESH FINISH</t>
  </si>
  <si>
    <t>http://80.249.110.100/images/CATAR-63049-lg.jpg</t>
  </si>
  <si>
    <t>http://80.249.110.100/images/CATAR-63061-lg.jpg</t>
  </si>
  <si>
    <t>http://80.249.110.100/images/CATAR-63064-lg.jpg</t>
  </si>
  <si>
    <t>http://80.249.110.100/images/CATAR-63070-lg.jpg</t>
  </si>
  <si>
    <t>http://80.249.110.100/images/CATAR-63071-lg.jpg</t>
  </si>
  <si>
    <t>http://80.249.110.100/images/CATAR-63072-lg.jpg</t>
  </si>
  <si>
    <t>http://80.249.110.100/images/CATAR-63073-lg.jpg</t>
  </si>
  <si>
    <t>http://80.249.110.100/images/CATAR-63074-lg.jpg</t>
  </si>
  <si>
    <t>http://80.249.110.100/images/CATAR-63076-lg.jpg</t>
  </si>
  <si>
    <t>http://80.249.110.100/images/CATAR-63077-lg.jpg</t>
  </si>
  <si>
    <t>http://80.249.110.100/images/CATAR-63078-lg.jpg</t>
  </si>
  <si>
    <t>http://80.249.110.100/images/PRAMD-AD5300OKHJ-lg.jpg</t>
  </si>
  <si>
    <t>http://80.249.110.100/images/PRAMD-AD560KWOHJ-lg.jpg</t>
  </si>
  <si>
    <t>http://80.249.110.100/images/PRAMD-ADX270OCGM-lg.jpg</t>
  </si>
  <si>
    <t>Intel Celeron G550 Dual Core 2.6GHz Socket 1155 Processor</t>
  </si>
  <si>
    <t>INTEL IVYBRIDGE I5 3450 QUAD CORE 3.1GHz SOCKET 1155 PROCESSOR</t>
  </si>
  <si>
    <t>http://80.249.110.100/images/PRINT-1155-G645-lg.jpg</t>
  </si>
  <si>
    <t>http://80.249.110.100/images/PRINT-1155-G860-lg.jpg</t>
  </si>
  <si>
    <t>http://80.249.110.100/images/PRINT-G550-lg.jpg</t>
  </si>
  <si>
    <t>http://80.249.110.100/images/PRINT-I3-3220-lg.jpg</t>
  </si>
  <si>
    <t>http://80.249.110.100/images/PRINT-I5-3570-lg.jpg</t>
  </si>
  <si>
    <t>http://80.249.110.100/images/PRINT-I5-3570K-lg.jpg</t>
  </si>
  <si>
    <t>http://80.249.110.100/images/PRINT-I7-3770-lg.jpg</t>
  </si>
  <si>
    <t>http://80.249.110.100/images/PRINT-I7-3770K-lg.jpg</t>
  </si>
  <si>
    <t>SAMSUNG SH-118AB 18X DVD-ROM DRIVE SATA OEM</t>
  </si>
  <si>
    <t>http://80.249.110.100/images/DWLIT-IHAS124-04-lg.jpg</t>
  </si>
  <si>
    <t>http://80.249.110.100/images/DWPIO-DVR-S20LBK-lg.jpg</t>
  </si>
  <si>
    <t>http://80.249.110.100/images/DWSAM-SH-118AB-lg.jpg</t>
  </si>
  <si>
    <t>http://80.249.110.100/images/DWSAM-SH-224BB-lg.jpg</t>
  </si>
  <si>
    <t>http://80.249.110.100/images/DWSAM-SH-224BB-R-lg.jpg</t>
  </si>
  <si>
    <t>http://80.249.110.100/images/DWSAM-SH-S222A-lg.jpg</t>
  </si>
  <si>
    <t>VTX3D Radeon HD 7750 4GB DDR3/PCI Express 3.0/800MHz/1600MHz</t>
  </si>
  <si>
    <t>AFOX</t>
  </si>
  <si>
    <t>http://80.249.110.100/images/GRAFX-6570-1G-HM-lg.jpg</t>
  </si>
  <si>
    <t>http://80.249.110.100/images/GRAFX-AF6450-1GL-lg.jpg</t>
  </si>
  <si>
    <t>http://80.249.110.100/images/GRAFX-AF6670-1GB-lg.jpg</t>
  </si>
  <si>
    <t>http://80.249.110.100/images/GRAFX-AF7750-1GB-lg.jpg</t>
  </si>
  <si>
    <t>http://80.249.110.100/images/GRAFX-AF7850-2GB-lg.jpg</t>
  </si>
  <si>
    <t>http://80.249.110.100/images/GRAFX-AF7850-2GL-lg.jpg</t>
  </si>
  <si>
    <t>http://80.249.110.100/images/GRAFX-HD6850-1GB-lg.jpg</t>
  </si>
  <si>
    <t>http://80.249.110.100/images/GRGIG-R645GI-1GB-lg.jpg</t>
  </si>
  <si>
    <t>http://80.249.110.100/images/GRGIG-R777OC-1GD-lg.jpg</t>
  </si>
  <si>
    <t>http://80.249.110.100/images/GRGIG-R785OC-2GD-lg.jpg</t>
  </si>
  <si>
    <t>http://80.249.110.100/images/GRVTX-HD5450-1GB-lg.jpg</t>
  </si>
  <si>
    <t>http://80.249.110.100/images/GRVTX-HD6450-2GB-lg.jpg</t>
  </si>
  <si>
    <t>http://80.249.110.100/images/GRVTX-HD6570-DS-lg.jpg</t>
  </si>
  <si>
    <t>http://80.249.110.100/images/GRVTX-HD6670-2GB-lg.jpg</t>
  </si>
  <si>
    <t>http://80.249.110.100/images/GRVTX-HD7750-1GB-lg.jpg</t>
  </si>
  <si>
    <t>http://80.249.110.100/images/GRVTX-HD7750-4GB-lg.jpg</t>
  </si>
  <si>
    <t>http://80.249.110.100/images/GRVTX-HD7850-2DX-lg.jpg</t>
  </si>
  <si>
    <t>OCZ</t>
  </si>
  <si>
    <t>1TB 3G SATA 7.2K RPM LFF NON-HOTPLUG HDD</t>
  </si>
  <si>
    <t>2TB 3G SATA 7.2K rpm LFF (3.5-inch) Non-hot Plug Midline 1y Wty Hard Drive</t>
  </si>
  <si>
    <t>1TB 3G SATA HP 7.2KRPM SFF MIDLINE 1YR</t>
  </si>
  <si>
    <t>500GB 6G 7.2K SATA SFF Hot-Plug Smart Dr</t>
  </si>
  <si>
    <t>1TB 6G 7.2K SATA SFF Hot-Plug Smart Driv</t>
  </si>
  <si>
    <t>1TB 6G 7.2K SATA LFF Hot-Plug Smart Driv</t>
  </si>
  <si>
    <t>500GB 6G 7.2K SATA LFF Hot-Plug Smart Dr</t>
  </si>
  <si>
    <t>2TB 6G 7.2K SATA LFF Hot-Plug Smart Driv</t>
  </si>
  <si>
    <t>http://80.249.110.100/images/MBASR-960GM-U3S3-lg.jpg</t>
  </si>
  <si>
    <t>http://80.249.110.100/images/MBASR-970-PRO3-lg.jpg</t>
  </si>
  <si>
    <t>http://80.249.110.100/images/MBASR-970EXT3-lg.jpg</t>
  </si>
  <si>
    <t>http://80.249.110.100/images/MBASR-990FX-EXT3-lg.jpg</t>
  </si>
  <si>
    <t>http://80.249.110.100/images/MBBIO-A780L3C-lg.jpg</t>
  </si>
  <si>
    <t>http://80.249.110.100/images/MBBIO-A780L3COEM-lg.jpg</t>
  </si>
  <si>
    <t>AOC E2250SWDNK 21.5" WIDESCREEN LED DVI MONITOR 5MS - GLOSSY BLACK</t>
  </si>
  <si>
    <t>AOC E2251FWU 21.5" LCD USB LED 5MS</t>
  </si>
  <si>
    <t>AOC E2343FI 23" I-DOCKING LED HDMI MM 2MS</t>
  </si>
  <si>
    <t>HKC 23.6" WIDE LED MONITOR 2MS DV-I VGA</t>
  </si>
  <si>
    <t>BENQ</t>
  </si>
  <si>
    <t>http://80.249.110.100/images/MOAOC-E2250SWDNK-lg.jpg</t>
  </si>
  <si>
    <t>http://80.249.110.100/images/MOAOC-E2250SWNK-lg.jpg</t>
  </si>
  <si>
    <t>http://80.249.110.100/images/MOAOC-E2251FWU-lg.jpg</t>
  </si>
  <si>
    <t>http://80.249.110.100/images/MOAOC-E2343FI-lg.jpg</t>
  </si>
  <si>
    <t>AOC E950SWN 18.5" WIDESCREEN LED MONITOR 5MS - BLACK GLOSSY</t>
  </si>
  <si>
    <t>HKC 1818 18.5" WIDESCREEN LED MONITOR 2MS - BLACK</t>
  </si>
  <si>
    <t>http://80.249.110.100/images/MOAOC-E950SWNK-lg.jpg</t>
  </si>
  <si>
    <t>http://80.249.110.100/images/MOHKC-1818-lg.jpg</t>
  </si>
  <si>
    <t>MICROSOFT WINDOWS 7 PROFESSIONAL 32BIT SERVICE PACK 1 OEM</t>
  </si>
  <si>
    <t>MICROSOFT WINDOWS 7 PROFESSIONAL 64BIT SERVICE PACK 1 OEM</t>
  </si>
  <si>
    <t>Microsoft Windows 8 PRO 32Bit 1PK OEI DVD</t>
  </si>
  <si>
    <t>Microsoft Windows 8 PRO 64Bit 1PK OEI DVD</t>
  </si>
  <si>
    <t>WINDOWS 7 HOME PREMIUM 32 BIT SERVICE PACK 1 OEM</t>
  </si>
  <si>
    <t>WINDOWS 7 HOME PREMIUM 64BIT SERVICE PACK 1 OEM</t>
  </si>
  <si>
    <t>MICROSOFT WINDOWS 7 HOME PREMIUM 32BIT SERVICE PACK 1 REFURBISHED SOFTWARE PACK FOR 3 PCs</t>
  </si>
  <si>
    <t>MICROSOFT WINDOWS 7 PROFESSIONAL 32BIT SERVICE PACK 1 REFURBISHED SOFTWARE PACK FOR 3PCs</t>
  </si>
  <si>
    <t>Windows 8 32-bit English 1-Pack OEI DVD</t>
  </si>
  <si>
    <t>Windows 8 64-bit English 1-Pack OEI DVD</t>
  </si>
  <si>
    <t>http://80.249.110.100/images/SWMIC-FQC-05919-lg.jpg</t>
  </si>
  <si>
    <t>http://80.249.110.100/images/SWMIC-FQC-05955-lg.jpg</t>
  </si>
  <si>
    <t>http://80.249.110.100/images/SWMIC-QGF-00154-lg.jpg</t>
  </si>
  <si>
    <t>http://80.249.110.100/images/SWMIC-QLF-00195-lg.jpg</t>
  </si>
  <si>
    <t>http://80.249.110.100/images/SWMIC-WN7-00367-lg.jpg</t>
  </si>
  <si>
    <t>http://80.249.110.100/images/SWMIC-WN7-00403-lg.jpg</t>
  </si>
  <si>
    <t>ZEPPELIN 2GB (1x2GB) DDR3 1333MHZ PC10600</t>
  </si>
  <si>
    <t>ZEPPELIN 4GB (1x4GB) DDR3 1333MHZ PC10600</t>
  </si>
  <si>
    <t>ZEPPELIN 4GB (1x4GB) DDR3 1600MHZ PC12800</t>
  </si>
  <si>
    <t>ZEPPELIN 8GB (1 x 8GB) DDR3 1333 MHZ RETAIL</t>
  </si>
  <si>
    <t>ZEPPELIN 8GB (2x4GB) DDR3 1600MHZ PC12800 WITH HEATSINK</t>
  </si>
  <si>
    <t>http://80.249.110.100/images/FAEVO-RAM-HSINK-lg.jpg</t>
  </si>
  <si>
    <t>http://80.249.110.100/images/SDCOR-CML8GX3M2A-lg.jpg</t>
  </si>
  <si>
    <t>http://80.249.110.100/images/SDKIN-KVR13D3N98-lg.jpg</t>
  </si>
  <si>
    <t>http://80.249.110.100/images/SDTEA-4GB1600SOD-lg.jpg</t>
  </si>
  <si>
    <t>http://80.249.110.100/images/SDTEA-4GBD1066NS-lg.jpg</t>
  </si>
  <si>
    <t>http://80.249.110.100/images/SDTEA-8GB1600C11-lg.jpg</t>
  </si>
  <si>
    <t>http://80.249.110.100/images/SDTEA-8GB1600SOD-lg.jpg</t>
  </si>
  <si>
    <t>http://80.249.110.100/images/SDTEA-OC16G160C9-lg.jpg</t>
  </si>
  <si>
    <t>http://80.249.110.100/images/SDZEP-8GBD31333-lg.jpg</t>
  </si>
  <si>
    <t>2FA8</t>
  </si>
  <si>
    <t>2FBC</t>
  </si>
  <si>
    <t>2FC6</t>
  </si>
  <si>
    <t>32BE</t>
  </si>
  <si>
    <t>3714</t>
  </si>
  <si>
    <t>371E</t>
  </si>
  <si>
    <t>3728</t>
  </si>
  <si>
    <t>3732</t>
  </si>
  <si>
    <t>373C</t>
  </si>
  <si>
    <t>3746</t>
  </si>
  <si>
    <t>3750</t>
  </si>
  <si>
    <t>375A</t>
  </si>
  <si>
    <t>3764</t>
  </si>
  <si>
    <t>376E</t>
  </si>
  <si>
    <t>3778</t>
  </si>
  <si>
    <t>3782</t>
  </si>
  <si>
    <t>378C</t>
  </si>
  <si>
    <t>3796</t>
  </si>
  <si>
    <t>37A0</t>
  </si>
  <si>
    <t>37AA</t>
  </si>
  <si>
    <t>37B4</t>
  </si>
  <si>
    <t>37BE</t>
  </si>
  <si>
    <t>37D2</t>
  </si>
  <si>
    <t>37DC</t>
  </si>
  <si>
    <t>37FA</t>
  </si>
  <si>
    <t>3A8E</t>
  </si>
  <si>
    <t>3AFC</t>
  </si>
  <si>
    <t>3B06</t>
  </si>
  <si>
    <t>3B10</t>
  </si>
  <si>
    <t>3B1A</t>
  </si>
  <si>
    <t>3B24</t>
  </si>
  <si>
    <t>3B2E</t>
  </si>
  <si>
    <t>3B38</t>
  </si>
  <si>
    <t>3B42</t>
  </si>
  <si>
    <t>3B4C</t>
  </si>
  <si>
    <t>3B56</t>
  </si>
  <si>
    <t>3B60</t>
  </si>
  <si>
    <t>3B6A</t>
  </si>
  <si>
    <t>3B74</t>
  </si>
  <si>
    <t>3B7E</t>
  </si>
  <si>
    <t>3B88</t>
  </si>
  <si>
    <t>3B92</t>
  </si>
  <si>
    <t>3B9C</t>
  </si>
  <si>
    <t>3E76</t>
  </si>
  <si>
    <t>42CC</t>
  </si>
  <si>
    <t>42D6</t>
  </si>
  <si>
    <t>42EA</t>
  </si>
  <si>
    <t>42FE</t>
  </si>
  <si>
    <t>4308</t>
  </si>
  <si>
    <t>431C</t>
  </si>
  <si>
    <t>4646</t>
  </si>
  <si>
    <t>46F0</t>
  </si>
  <si>
    <t>46FA</t>
  </si>
  <si>
    <t>470E</t>
  </si>
  <si>
    <t>4736</t>
  </si>
  <si>
    <t>4754</t>
  </si>
  <si>
    <t>759E</t>
  </si>
  <si>
    <t>75A8</t>
  </si>
  <si>
    <t>75C6</t>
  </si>
  <si>
    <t>790E</t>
  </si>
  <si>
    <t>797C</t>
  </si>
  <si>
    <t>79B8</t>
  </si>
  <si>
    <t>7CF6</t>
  </si>
  <si>
    <t>7D64</t>
  </si>
  <si>
    <t>7D78</t>
  </si>
  <si>
    <t>80DE</t>
  </si>
  <si>
    <t>9CB9</t>
  </si>
  <si>
    <t>9CBD</t>
  </si>
  <si>
    <t>9CBF</t>
  </si>
  <si>
    <t>9CC8</t>
  </si>
  <si>
    <t>9CC9</t>
  </si>
  <si>
    <t>9CCD</t>
  </si>
  <si>
    <t>9CD4</t>
  </si>
  <si>
    <t>A88E</t>
  </si>
  <si>
    <t>A88F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</si>
  <si>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</si>
  <si>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</si>
  <si>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</si>
  <si>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</si>
  <si>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</si>
  <si>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</si>
  <si>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</si>
  <si>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</si>
  <si>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</si>
  <si>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</si>
  <si>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A89A</t>
  </si>
  <si>
    <t>A89B</t>
  </si>
  <si>
    <t>A89C</t>
  </si>
  <si>
    <t>A89D</t>
  </si>
  <si>
    <t>A8A2</t>
  </si>
  <si>
    <t>A8A3</t>
  </si>
  <si>
    <t>A8A4</t>
  </si>
  <si>
    <t>A8A5</t>
  </si>
  <si>
    <t>A8A6</t>
  </si>
  <si>
    <t>A8A7</t>
  </si>
  <si>
    <t>A8A8</t>
  </si>
  <si>
    <t>A8A9</t>
  </si>
  <si>
    <t>A8AA</t>
  </si>
  <si>
    <t>A8AB</t>
  </si>
  <si>
    <t>A8AC</t>
  </si>
  <si>
    <t>A8AD</t>
  </si>
  <si>
    <t>A8AE</t>
  </si>
  <si>
    <t>A8AF</t>
  </si>
  <si>
    <t>A8B0</t>
  </si>
  <si>
    <t>A8B1</t>
  </si>
  <si>
    <t>A8B2</t>
  </si>
  <si>
    <t>ACCM</t>
  </si>
  <si>
    <t>BOOK</t>
  </si>
  <si>
    <t>CA2B</t>
  </si>
  <si>
    <t>CACM</t>
  </si>
  <si>
    <t>CAGM</t>
  </si>
  <si>
    <t>CHLT</t>
  </si>
  <si>
    <t>CLBU</t>
  </si>
  <si>
    <t>CLEX</t>
  </si>
  <si>
    <t>DPES</t>
  </si>
  <si>
    <t>DPLA</t>
  </si>
  <si>
    <t>DPLE</t>
  </si>
  <si>
    <t>DPMS</t>
  </si>
  <si>
    <t>DPOB</t>
  </si>
  <si>
    <t>DPOH</t>
  </si>
  <si>
    <t>DPOT</t>
  </si>
  <si>
    <t>DPTS</t>
  </si>
  <si>
    <t>DRPL</t>
  </si>
  <si>
    <t>EPRM</t>
  </si>
  <si>
    <t>F669</t>
  </si>
  <si>
    <t>F690</t>
  </si>
  <si>
    <t>FACL</t>
  </si>
  <si>
    <t>FACM</t>
  </si>
  <si>
    <t>GAED</t>
  </si>
  <si>
    <t>GAME</t>
  </si>
  <si>
    <t>ICKO</t>
  </si>
  <si>
    <t>ICPC</t>
  </si>
  <si>
    <t>ICPE</t>
  </si>
  <si>
    <t>IWIW</t>
  </si>
  <si>
    <t>IWPR</t>
  </si>
  <si>
    <t>IWSM</t>
  </si>
  <si>
    <t>KECM</t>
  </si>
  <si>
    <t>MCLA</t>
  </si>
  <si>
    <t>MICM</t>
  </si>
  <si>
    <t>MSAC</t>
  </si>
  <si>
    <t>MSCM</t>
  </si>
  <si>
    <t>NPFC</t>
  </si>
  <si>
    <t>PACM</t>
  </si>
  <si>
    <t>PSCM</t>
  </si>
  <si>
    <t>S801</t>
  </si>
  <si>
    <t>SHOP</t>
  </si>
  <si>
    <t>SPCH</t>
  </si>
  <si>
    <t>SPCM</t>
  </si>
  <si>
    <t>SPD0</t>
  </si>
  <si>
    <t>SPD1</t>
  </si>
  <si>
    <t>SPD2</t>
  </si>
  <si>
    <t>SPD3</t>
  </si>
  <si>
    <t>SPD4</t>
  </si>
  <si>
    <t>SPD5</t>
  </si>
  <si>
    <t>SPD6</t>
  </si>
  <si>
    <t>SPD7</t>
  </si>
  <si>
    <t>SPD8</t>
  </si>
  <si>
    <t>SPD9</t>
  </si>
  <si>
    <t>SPDA</t>
  </si>
  <si>
    <t>TAAC</t>
  </si>
  <si>
    <t>TACM</t>
  </si>
  <si>
    <t>2774</t>
  </si>
  <si>
    <t>2777</t>
  </si>
  <si>
    <t>277E</t>
  </si>
  <si>
    <t>2788</t>
  </si>
  <si>
    <t>2792</t>
  </si>
  <si>
    <t>27A6</t>
  </si>
  <si>
    <t>2AEE</t>
  </si>
  <si>
    <t>2B5C</t>
  </si>
  <si>
    <t>2B66</t>
  </si>
  <si>
    <t>2B70</t>
  </si>
  <si>
    <t>2B71</t>
  </si>
  <si>
    <t>2BA2</t>
  </si>
  <si>
    <t>2BAC</t>
  </si>
  <si>
    <t>2ED6</t>
  </si>
  <si>
    <t>2F44</t>
  </si>
  <si>
    <t>2F4E</t>
  </si>
  <si>
    <t>2F58</t>
  </si>
  <si>
    <t>2F62</t>
  </si>
  <si>
    <t>2F6C</t>
  </si>
  <si>
    <t>2F76</t>
  </si>
  <si>
    <t>2F80</t>
  </si>
  <si>
    <t>2F8A</t>
  </si>
  <si>
    <t>2F94</t>
  </si>
  <si>
    <t>2F9E</t>
  </si>
  <si>
    <t>Business Card Books</t>
  </si>
  <si>
    <t>Specialist Books</t>
  </si>
  <si>
    <t>Visitors Books</t>
  </si>
  <si>
    <t>Books &amp; Pads Other</t>
  </si>
  <si>
    <t>Lever Arch Files</t>
  </si>
  <si>
    <t>Ring Binders</t>
  </si>
  <si>
    <t>Box Files</t>
  </si>
  <si>
    <t>Manilla Wallets</t>
  </si>
  <si>
    <t>Manilla Folders &amp; Files</t>
  </si>
  <si>
    <t>Expanding Files</t>
  </si>
  <si>
    <t>Plastic Pockets</t>
  </si>
  <si>
    <t>Plastic Folders</t>
  </si>
  <si>
    <t>Plastic Wallets</t>
  </si>
  <si>
    <t>Card Holders</t>
  </si>
  <si>
    <t>Card Index &amp; Supplies</t>
  </si>
  <si>
    <t>Suspension Files</t>
  </si>
  <si>
    <t>Lateral Files</t>
  </si>
  <si>
    <t>Computer Binders</t>
  </si>
  <si>
    <t>Home Files</t>
  </si>
  <si>
    <t>Dividers, Indexes &amp; Tabs</t>
  </si>
  <si>
    <t>File Accessories</t>
  </si>
  <si>
    <t>Archive Files</t>
  </si>
  <si>
    <t>Presentation Ring Binders</t>
  </si>
  <si>
    <t>Presentation Folders</t>
  </si>
  <si>
    <t>Slide Binders</t>
  </si>
  <si>
    <t>Filing Other</t>
  </si>
  <si>
    <t>Ball Point Pens</t>
  </si>
  <si>
    <t>Rollerball Pens</t>
  </si>
  <si>
    <t>Fineliner Pens</t>
  </si>
  <si>
    <t>Fountain Pens</t>
  </si>
  <si>
    <t>Italic Pens</t>
  </si>
  <si>
    <t>Highlighters</t>
  </si>
  <si>
    <t>Refill Ink</t>
  </si>
  <si>
    <t>Correction Media</t>
  </si>
  <si>
    <t>Pencils (Wood Case)</t>
  </si>
  <si>
    <t>Sharpeners</t>
  </si>
  <si>
    <t>Mechanical Pencils</t>
  </si>
  <si>
    <t>Refill Leads</t>
  </si>
  <si>
    <t>Erasers</t>
  </si>
  <si>
    <t>Rulers</t>
  </si>
  <si>
    <t>Permanent Markers</t>
  </si>
  <si>
    <t>Dry Markers</t>
  </si>
  <si>
    <t>OHP Pens</t>
  </si>
  <si>
    <t>Writing Supplies Other</t>
  </si>
  <si>
    <t>Clear Tape</t>
  </si>
  <si>
    <t>Double Sided Tape</t>
  </si>
  <si>
    <t>Adhesives</t>
  </si>
  <si>
    <t>Masking Tape</t>
  </si>
  <si>
    <t>Packing Tape</t>
  </si>
  <si>
    <t>Invisible Tape</t>
  </si>
  <si>
    <t>Tapes Other</t>
  </si>
  <si>
    <t>Staplers Removers &amp;amp; Hole Punches</t>
  </si>
  <si>
    <t>Staples</t>
  </si>
  <si>
    <t>Tape Dispenser</t>
  </si>
  <si>
    <t>Pins, Clips &amp; Fasteners</t>
  </si>
  <si>
    <t>Scissors &amp; Letter Openers</t>
  </si>
  <si>
    <t>Display Panels &amp; Accessories</t>
  </si>
  <si>
    <t>Flipchart Easels</t>
  </si>
  <si>
    <t>Slide Projectors</t>
  </si>
  <si>
    <t>Presentation Equipment Other</t>
  </si>
  <si>
    <t>Write on Film</t>
  </si>
  <si>
    <t>Flipchart Pads</t>
  </si>
  <si>
    <t>Presentation Supplies Other</t>
  </si>
  <si>
    <t>Drywipe Boards</t>
  </si>
  <si>
    <t>Notice &amp; Pin Boards</t>
  </si>
  <si>
    <t>Wall Boards Other</t>
  </si>
  <si>
    <t>Brother  - Laser Printers</t>
  </si>
  <si>
    <t>OKI - Laser Printers</t>
  </si>
  <si>
    <t>Xerox - Laser Printers</t>
  </si>
  <si>
    <t>Xerox - Inkjet Printers</t>
  </si>
  <si>
    <t>Samsung Inkjet Printers</t>
  </si>
  <si>
    <t>Brother - Multi-function Printers</t>
  </si>
  <si>
    <t>OKI Multifunction</t>
  </si>
  <si>
    <t>Inkjet Cartridges</t>
  </si>
  <si>
    <t>Brother - Original Ink</t>
  </si>
  <si>
    <t>Canon - Original Ink</t>
  </si>
  <si>
    <t>Epson - Original Ink</t>
  </si>
  <si>
    <t>HP - Original Ink</t>
  </si>
  <si>
    <t>Kyocera - Original Ink</t>
  </si>
  <si>
    <t>Lexmark - Original Ink</t>
  </si>
  <si>
    <t>Minolta - Original Ink</t>
  </si>
  <si>
    <t>OKI - Original Ink</t>
  </si>
  <si>
    <t>Olivetti - Original Ink</t>
  </si>
  <si>
    <t>Panasonic - Original Ink</t>
  </si>
  <si>
    <t>Samsung - Original Ink</t>
  </si>
  <si>
    <t>Sharp - Original Ink</t>
  </si>
  <si>
    <t>Tally - Original Ink</t>
  </si>
  <si>
    <t>Tektronix - Original Ink</t>
  </si>
  <si>
    <t>Xerox - Original Ink</t>
  </si>
  <si>
    <t>Laser Toners</t>
  </si>
  <si>
    <t>Brother - Original Toner</t>
  </si>
  <si>
    <t>Canon - Original Toner</t>
  </si>
  <si>
    <t>Epson - Original Toner</t>
  </si>
  <si>
    <t>HP - Original Toner</t>
  </si>
  <si>
    <t>Kyocera - Original Toner</t>
  </si>
  <si>
    <t>Lexmark - Original Toner</t>
  </si>
  <si>
    <t>Minolta - Original Toner</t>
  </si>
  <si>
    <t>OKI - Original Toner</t>
  </si>
  <si>
    <t>Olivetti - Original Toner</t>
  </si>
  <si>
    <t>Panasonic - Original Toner</t>
  </si>
  <si>
    <t>Samsung - Original Toner</t>
  </si>
  <si>
    <t>Sharp - Original Toner</t>
  </si>
  <si>
    <t>Tally - Original Toner</t>
  </si>
  <si>
    <t>Tektronix - Original Toner</t>
  </si>
  <si>
    <t>Xerox - Original Toner</t>
  </si>
  <si>
    <t>Other - Original Toner</t>
  </si>
  <si>
    <t>Laptop Accessories Cooler Master</t>
  </si>
  <si>
    <t>Books</t>
  </si>
  <si>
    <t>Cases - Antec</t>
  </si>
  <si>
    <t>Cases - Cooler Master</t>
  </si>
  <si>
    <t>Gaming Case</t>
  </si>
  <si>
    <t>Christmas Lights</t>
  </si>
  <si>
    <t>Cables Bulk</t>
  </si>
  <si>
    <t>Projection Screens - Electric</t>
  </si>
  <si>
    <t>Data Projectors - Spare Lamps</t>
  </si>
  <si>
    <t>Data Projectors - Lens</t>
  </si>
  <si>
    <t>Projection Screens - Manual</t>
  </si>
  <si>
    <t>Overhead Projector Bulbs</t>
  </si>
  <si>
    <t>Overhead Projectors</t>
  </si>
  <si>
    <t>Overhead Projector Trolleys</t>
  </si>
  <si>
    <t>Projection Screens - Tripod</t>
  </si>
  <si>
    <t>DVD Players</t>
  </si>
  <si>
    <t>Entertainment Products - Remote Control</t>
  </si>
  <si>
    <t>String</t>
  </si>
  <si>
    <t>Packing Materials</t>
  </si>
  <si>
    <t>Fan Case - Cooler Master</t>
  </si>
  <si>
    <t>CPU FAN COOLER MASTER</t>
  </si>
  <si>
    <t>PC Educational Software</t>
  </si>
  <si>
    <t>PC Games</t>
  </si>
  <si>
    <t>Kodak Compatible Inks Jetplay</t>
  </si>
  <si>
    <t>Cleaning Cartridges - Canon</t>
  </si>
  <si>
    <t>Cleaning Cartridges - Epson</t>
  </si>
  <si>
    <t>Interactive Whiteboards - Hitachi</t>
  </si>
  <si>
    <t>Interactive Whiteboards - Promethean</t>
  </si>
  <si>
    <t>Interactive Whiteboards - SMART</t>
  </si>
  <si>
    <t>Keyboard Cooler Master</t>
  </si>
  <si>
    <t>Consumables - CD/DVD Labling</t>
  </si>
  <si>
    <t>MICE Cooler Master</t>
  </si>
  <si>
    <t>Mobile Phone Accessories</t>
  </si>
  <si>
    <t>Mobile Accessories Cooler Master</t>
  </si>
  <si>
    <t>Network Products - Fiber Converters</t>
  </si>
  <si>
    <t>iPad Cases Cooler Master</t>
  </si>
  <si>
    <t>POWER SUPPLIES COOLER MASTER</t>
  </si>
  <si>
    <t>Windows Server 2012 ROK</t>
  </si>
  <si>
    <t>Windows Server 2012 ROK User CALs</t>
  </si>
  <si>
    <t>Windows Server 2012 ROK Device CALs</t>
  </si>
  <si>
    <t>Windows Server 2008 ROK</t>
  </si>
  <si>
    <t>Windows Server 2008 ROK User CALs</t>
  </si>
  <si>
    <t>Windows Server 2008 ROK Device CALs</t>
  </si>
  <si>
    <t>SBS 2011 Server Licences</t>
  </si>
  <si>
    <t>Shop Fittings &amp; Carrier Bags</t>
  </si>
  <si>
    <t>HP Solid-State Hard Drives</t>
  </si>
  <si>
    <t>OKI Multi-Function Laser Printers</t>
  </si>
  <si>
    <t>Speaker/Headset Cooler Master</t>
  </si>
  <si>
    <t>Brother Multi-Function InkJet Printers</t>
  </si>
  <si>
    <t>Canon Multi-Function InkJet Printers</t>
  </si>
  <si>
    <t>Epson Multi-Function InkJet Printers</t>
  </si>
  <si>
    <t>HP Multi-Function InkJet Printers</t>
  </si>
  <si>
    <t>Lexmark Multi-Function InkJet Printers</t>
  </si>
  <si>
    <t>Brother Multi-Function Laser Printers</t>
  </si>
  <si>
    <t>Canon Multi-Function Laser Printers</t>
  </si>
  <si>
    <t>Epson Multi-Function Laser Printers</t>
  </si>
  <si>
    <t>HP Multi-Function Laser Printers</t>
  </si>
  <si>
    <t>Lexmark Multi-Function Laser Printers</t>
  </si>
  <si>
    <t>Samsung Multi-Function Laser Printers</t>
  </si>
  <si>
    <t>Tablet Accessories</t>
  </si>
  <si>
    <t>Tablet Accessories - Cooler Master</t>
  </si>
  <si>
    <t>Paper A4 80gsm</t>
  </si>
  <si>
    <t>Transfer Paper For Fabric</t>
  </si>
  <si>
    <t>Paper A3 80gsm</t>
  </si>
  <si>
    <t>Paper A4 90gsm</t>
  </si>
  <si>
    <t>Paper A4 100gsm</t>
  </si>
  <si>
    <t>Paper A4 120gsm</t>
  </si>
  <si>
    <t>Paper Other</t>
  </si>
  <si>
    <t>Envelopes C4</t>
  </si>
  <si>
    <t>Envelopes DL</t>
  </si>
  <si>
    <t>Envelopes C5</t>
  </si>
  <si>
    <t>Envelopes C6</t>
  </si>
  <si>
    <t>Protective Envelopes (padded)</t>
  </si>
  <si>
    <t>Padded Bags</t>
  </si>
  <si>
    <t>Envelopes Other</t>
  </si>
  <si>
    <t>Manuscript Books</t>
  </si>
  <si>
    <t>Duplicate Books</t>
  </si>
  <si>
    <t>Spiral Note Books</t>
  </si>
  <si>
    <t>Accounts Books</t>
  </si>
  <si>
    <t>Memo Pads</t>
  </si>
  <si>
    <t>Refill Pads</t>
  </si>
  <si>
    <t>Analysis Pads &amp; Paper</t>
  </si>
  <si>
    <t>Drawing Pads</t>
  </si>
  <si>
    <t>Repositional Notes</t>
  </si>
  <si>
    <t>Address Books</t>
  </si>
  <si>
    <t>BDC-207DBK Blu Ray Rom / DVDRW writer from Pioneer</t>
  </si>
  <si>
    <t>http://80.249.110.100/images/BVPIO-BDC-207DBK-lg.jpg</t>
  </si>
  <si>
    <t>Fxconn TLM-397 Micro ATX Case With 300w PSU</t>
  </si>
  <si>
    <t>Foxconn S-809 ATX Tower Case With 350w PSU</t>
  </si>
  <si>
    <t>Foxconn TSAA-679 Full Sized ATX Tower Case</t>
  </si>
  <si>
    <t>Foxconn TSAA759 4 Bay Tower Case With Carbon Trim</t>
  </si>
  <si>
    <t>Evo Labs E6802 Micro ATX Case With 450w PSU</t>
  </si>
  <si>
    <t>Evo Labs E6803B Tower Case With 450w PSU</t>
  </si>
  <si>
    <t>Evo Labs E-6805 Micro ATX Case With 450w PSU</t>
  </si>
  <si>
    <t>Evo Labs E8810 ATX Case With 450w PSU</t>
  </si>
  <si>
    <t>Evo Labs ES606 Micro ATX Desktop Case With 300w PSU</t>
  </si>
  <si>
    <t>Evo Labs E3393 ATX Tower Case With Side Window &amp; Blue LED</t>
  </si>
  <si>
    <t>Evo Labs E3350 Tower Case With Front Door &amp; Side Window</t>
  </si>
  <si>
    <t>Evo Labs E1012 mATX Tower Case With 500w PSU</t>
  </si>
  <si>
    <t>Evo Labs E1013 mATX Case With 500w PSU</t>
  </si>
  <si>
    <t>Evo Labs E036BS Tower Case With 400w PSU</t>
  </si>
  <si>
    <t>Evo Labs EX8819 ATX Tower Case With Fan Control</t>
  </si>
  <si>
    <t>Evo Labs X-Black 004 ATX Tower Case With 500w PSU</t>
  </si>
  <si>
    <t>Evo Labs X-Black 005 ATX Tower Case With 500w PSU</t>
  </si>
  <si>
    <t>Evo Labs X-Black 006 Micro ATX With 500w PSU</t>
  </si>
  <si>
    <t>Evo Labs X-Black 009 Micro ATX With 500w PSU</t>
  </si>
  <si>
    <t>Evo Labs E1016 Micro ATX Case With 500w PSU</t>
  </si>
  <si>
    <t>Evo Labs X-Black 002 ATX Tower Case With 500w PSU</t>
  </si>
  <si>
    <t>Evo Labs X-Black 007 mATX Case With 500w PSU</t>
  </si>
  <si>
    <t>Evo Labs EX8818 ATX Tower Case With 3 Blue LED Fans</t>
  </si>
  <si>
    <t>Evo Labs ES603 Micro ATX Case With 300w PSU</t>
  </si>
  <si>
    <t>Evo Labs E9939B ATX Tower Case With Blue LED Fan</t>
  </si>
  <si>
    <t>Evo Labs E7286B ATX Tower Case With Side Window And Blue LED Fan</t>
  </si>
  <si>
    <t>Evo Labs E-220 Micro ATX Case With 3x USB And eSATA</t>
  </si>
  <si>
    <t>Evo Labs E-250 Micro ATX Case With Soundproofing Black</t>
  </si>
  <si>
    <t>Evo Labs ES606 Micro ATX Desktop Case With 300w PSU &amp; LCD Display</t>
  </si>
  <si>
    <t>Evo Labs E5839 ATX Case With 450w PSU</t>
  </si>
  <si>
    <t>Evo Labs E913 ATX Tower Case With 500w PSU</t>
  </si>
  <si>
    <t>Evo Lab E6811 ATX Tower Case With 500w PSU &amp; Red LED</t>
  </si>
  <si>
    <t>Evo Labs EX8818 ATX Tower Case With 3 Red LED Fans</t>
  </si>
  <si>
    <t>http://80.249.110.100/images/CATAR-63075-lg.jpg</t>
  </si>
  <si>
    <t>AMD Llano A4-AD3300 Dual Core 2.5GHz APU FM1 Processor</t>
  </si>
  <si>
    <t>AMD Llano A6-3670K Black Edition Quad Core 2.7GHz FM1 Processor</t>
  </si>
  <si>
    <t>AMD Llano A8-3870K Black Edition Quad Core 3.0GHz FM1 Processor</t>
  </si>
  <si>
    <t>AMD Trinity A4-5300 3.4GHz Dual Core FM2 Processor</t>
  </si>
  <si>
    <t>AMD Trinity A8-5600K Black Edition 3.6 GHz Quad Core FM2 Processor</t>
  </si>
  <si>
    <t>AMD Trinity A10-5800K Black Edition 3.8 GHz Quad Core FM2 Processor</t>
  </si>
  <si>
    <t>AMD AthlonII X2 ADX250 Dual Core 3.0GHz AM3 Processor</t>
  </si>
  <si>
    <t>AMD Athlon II X2 270 3.4GHz Dual Core AM3 Processor</t>
  </si>
  <si>
    <t>AMD Llano A4-AD3400 Dual Core 2.7GHz FM1 Processor</t>
  </si>
  <si>
    <t>AMD Bulldozer FX4100 Black Edition Quad Core 3.6GHz AM3+ Processor</t>
  </si>
  <si>
    <t>AMD FX-4170 Bulldozer Black Edition Quad Core 4.2GHz AM3+ Processor</t>
  </si>
  <si>
    <t>AMD FX6100 Black Edition Bulldozer Six Core 3.3GHz AM3+ Processor</t>
  </si>
  <si>
    <t>AMD FX8120 Eight Core Bulldozer Black Edition 3.1GHz AM3+ Processor</t>
  </si>
  <si>
    <t>AMD FX8150 Eight Core Black Edition Bulldozer 3.6GHz AM3+ Processor</t>
  </si>
  <si>
    <t>AMD Sempron 145 Single Core 2.8GHz Socket AM3 Processor</t>
  </si>
  <si>
    <t>http://80.249.110.100/images/PRAMD-AD580KWOHJ-lg.jpg</t>
  </si>
  <si>
    <t>Intel Pentium G645 Dual Core 2.9GHz 1155 Processor</t>
  </si>
  <si>
    <t>Intel Pentium G860 Dual Core 3.0GHz 1155 Processor</t>
  </si>
  <si>
    <t>Intel i3 3220 Ivy Bridge 3.3GHz Dual Core 1155 Processor</t>
  </si>
  <si>
    <t>Intel i5 3470 Ivy Bridge 3.2GHz Quad Core 1155 Processor</t>
  </si>
  <si>
    <t>Intel i5 3570 Ivy Bridge 3.4GHz Quad Core 1155 Processor</t>
  </si>
  <si>
    <t>Intel Ivy Bridge i5 3570K Quad Core 3.4GHz Socket 1155 Processor Unlocked</t>
  </si>
  <si>
    <t>Intel Ivy Bridge i7 3770 Quad Core 3.4GHz 1155 Processor</t>
  </si>
  <si>
    <t>Intel i7 3770K Ivy Bridge 3.5GHz Quad Core 1155 Processor Unlocked</t>
  </si>
  <si>
    <t>http://80.249.110.100/images/PRINT-I5-3470-lg.jpg</t>
  </si>
  <si>
    <t>LiteOn DL-8ATSH Slim Slot 8x DVDRW - Black OEM</t>
  </si>
  <si>
    <t>Liteon Ihas120 20x Dvd±rw (dual ±r)/ram Sata Drive OEM</t>
  </si>
  <si>
    <t>LiteOn IHAS124-04 24x DVDRW Internal Drive OEM</t>
  </si>
  <si>
    <t>Pioneer DVR-S20LBK 24X DVD-RW Internal Optical Retail</t>
  </si>
  <si>
    <t>Samsung SH-224BB/BEBE 24x DVD±RW Internal Optical OEM</t>
  </si>
  <si>
    <t>Samsung SH-224BB/RSMS 24x DVD±RW Internal Optical With 3 Bezels</t>
  </si>
  <si>
    <t>Samsung SH-S222A 22x DVD±RW Optical OEM IDE Connection</t>
  </si>
  <si>
    <t>Samsung SN-208BB 8x DVD±RW Internal Slimline OEM</t>
  </si>
  <si>
    <t>Toshiba TS-T633 8x Slim Slot DVD±RW DL Drive For Notebooks OEM</t>
  </si>
  <si>
    <t>http://80.249.110.100/images/DWLIT-DL-8ATSH-lg.jpg</t>
  </si>
  <si>
    <t>http://80.249.110.100/images/DWLIT-IHAS120-04-lg.jpg</t>
  </si>
  <si>
    <t>http://80.249.110.100/images/DWTOS-TS-T633-lg.jpg</t>
  </si>
  <si>
    <t>AFOX AF630-2048D3L1 Nvidia GT630 2GB 128-bit Perfect Multi-Media &amp; Entry Level Gaming</t>
  </si>
  <si>
    <t>AFOX AF210-1024D3S1 Nvidia G210 1GB 64-Bit Low Profile Graphics Card</t>
  </si>
  <si>
    <t>AFOX AF210-1024D3L3 Nvidia G210 1GB 64-Bit Low Profile Silent Graphics Card</t>
  </si>
  <si>
    <t>AFOX AF440-1024D3L1 Nvidia GT440 1GB 128-Bit Low Profile Gold Plated Output</t>
  </si>
  <si>
    <t>AFOX AF520-1024D3L1 Nvidia GT520 1GB 64-Bit Low Profile Graphics Card</t>
  </si>
  <si>
    <t>AFOX AF520-2048D3L2 Nvidia GT520 2GB 64-Bit Low Profile Card With Gold Plated Outputs</t>
  </si>
  <si>
    <t>AFOX AF630-4096D3H1 Nvidia GT630 4GB 128-bit PhysX Graphics Card</t>
  </si>
  <si>
    <t>AFOX AF640-2048D3L2 Nvidia GT640  2GB 128-BIT Low Profile Graphics Card</t>
  </si>
  <si>
    <t>AFOX AF670-2048D5H1 Nvidia GTX670 2GB 256-Bit Graphics Card</t>
  </si>
  <si>
    <t>Gigabyte GV-N210SL-1GI G210 Nvidia 1GB 64-Bit Low Profile Graphics Card</t>
  </si>
  <si>
    <t>Gigabyte GV-N610SL-1GI GT610 Nvidia 1GB 64-Bit Low Profile Graphics Card</t>
  </si>
  <si>
    <t>Gigabyte GV-N620D3-1GL Nvidia GT620 1GB 64-Bit Low Profile Grapgics Card</t>
  </si>
  <si>
    <t>Gigabyte GV-N630-2GI Nvidia GT630 2GB DDR3 128-Bit Graphics Card</t>
  </si>
  <si>
    <t>Gigabyte GV-N640OC-2GI Nvidia GT640 2GB Graphics Card With Custom Cooler</t>
  </si>
  <si>
    <t>Gigabyte GV-N650OC-1GI Nvidia GTX650OC 1GB DDR5 Graphics Card</t>
  </si>
  <si>
    <t>Gigabyte GV-N650OC-2GI NVidia GTX650 2GB Factory Overclocked Graphics Cards</t>
  </si>
  <si>
    <t>Gigabyte GV-N65TOC-2GI Nvidia GTX650TOC 2GB Factory Overclocked Graphics Cards</t>
  </si>
  <si>
    <t>Gigabyte GV-N660OC-2GD Nvidia GTX660 2GB 192-Bit Factory Overclocked Graphics Card</t>
  </si>
  <si>
    <t>Gigabyte GV-N66TOC-2GD Nvidia GTX660Ti 2GB 192-Bit Ultra Durable Graphics Card</t>
  </si>
  <si>
    <t>Sparkle SX210L1024HCPA Nvidia G210 1GB 64-Bit Graphics Card With Passive Cooler</t>
  </si>
  <si>
    <t>Sparkle G210 Nvidia 512MB 64-Bit PCI Slot Silent</t>
  </si>
  <si>
    <t>Sparkle SX610L1024HC Nvidia GT610 1GB 64-Bit PhysX Graphics Card</t>
  </si>
  <si>
    <t>Sparkle SX610L2048GC Nvidia GT610 2GB 64-Bit Low Profile Graphics Card</t>
  </si>
  <si>
    <t>Sparkle SX630L1024JC Nvidia GT630 1GB 128-Bit Low Profile Graphics Card</t>
  </si>
  <si>
    <t>Sparkle SX630L2048LC Nvidia GT630 2GB 128-bit Low Profile Purevideo HD Technology</t>
  </si>
  <si>
    <t>Sparkle SX6304096GC Nvidia GT630 4GB 128-Bit Custom Arctic Cooler Graphics Card</t>
  </si>
  <si>
    <t>Sparkle SX640LS1024JC Nvidia GT640 1GB 128-Bit 28nm Overclocked Low Profile Card</t>
  </si>
  <si>
    <t>Sparkle SX640L2048LC Nvidia GT640 2GB 128-Bit 28nm Overclocked Low Profile Card</t>
  </si>
  <si>
    <t>SPARKLE GT640 NVIDIA 4GB 128-BIT 28NM CHIP LOW PROFILE OVERCLOCKED</t>
  </si>
  <si>
    <t>Sparkle SX6502048KCA Nvidia GTX650 2GB DDR5 Kepler Graphics Card</t>
  </si>
  <si>
    <t>Sparkle SX650TIS1024KM Nvidia GTX650Ti 1GB DDR5 Dual Fan Edition</t>
  </si>
  <si>
    <t>Sparkle SX650S1024KDD Nvidia GTX650 1GB DDR5 Overclocked Graphics Card</t>
  </si>
  <si>
    <t>Sparkle SX660TI2048MH Nvidia GTX660TI 2GB 192-Bit 28nm Graphics Card</t>
  </si>
  <si>
    <t>SPARKLE SX660S2048MMDA Nvidia GTX660 2GB 192-BIT 28nm Graphics Card</t>
  </si>
  <si>
    <t>Sparkle GTX670 NVIDIA 2GB 256-BIT PCI-E3</t>
  </si>
  <si>
    <t>2 X Low Profile Brackets For Graphics Cards Fits DVI + HDMI And VGA</t>
  </si>
  <si>
    <t>http://80.249.110.100/images/GRAFX-AF630-2GB-lg.jpg</t>
  </si>
  <si>
    <t>http://80.249.110.100/images/GRAFX-G210-1024D-lg.jpg</t>
  </si>
  <si>
    <t>http://80.249.110.100/images/GRAFX-G210-GB-lg.jpg</t>
  </si>
  <si>
    <t>http://80.249.110.100/images/GRAFX-GT440-1024-lg.jpg</t>
  </si>
  <si>
    <t>http://80.249.110.100/images/GRAFX-GT520-1024-lg.jpg</t>
  </si>
  <si>
    <t>http://80.249.110.100/images/GRAFX-GT520-2048-lg.jpg</t>
  </si>
  <si>
    <t>http://80.249.110.100/images/GRAFX-GT630-4GB-lg.jpg</t>
  </si>
  <si>
    <t>http://80.249.110.100/images/GRAFX-GT640-2GB-lg.jpg</t>
  </si>
  <si>
    <t>http://80.249.110.100/images/GRAFX-GTX670-2GB-lg.jpg</t>
  </si>
  <si>
    <t>http://80.249.110.100/images/GRGIG-N610SL-1GI-lg.jpg</t>
  </si>
  <si>
    <t>http://80.249.110.100/images/GRGIG-N620G3-1GL-lg.jpg</t>
  </si>
  <si>
    <t>http://80.249.110.100/images/GRGIG-N630-2GI-lg.jpg</t>
  </si>
  <si>
    <t>http://80.249.110.100/images/GRGIG-N640OC-2GI-lg.jpg</t>
  </si>
  <si>
    <t>http://80.249.110.100/images/GRGIG-N650OC-1GB-lg.jpg</t>
  </si>
  <si>
    <t>http://80.249.110.100/images/GRGIG-N650OC-2GB-lg.jpg</t>
  </si>
  <si>
    <t>http://80.249.110.100/images/GRGIG-N650TOC-2G-lg.jpg</t>
  </si>
  <si>
    <t>http://80.249.110.100/images/GRGIG-N660OC-2GB-lg.jpg</t>
  </si>
  <si>
    <t>http://80.249.110.100/images/GRGIG-N66TOC-2GD-lg.jpg</t>
  </si>
  <si>
    <t>http://80.249.110.100/images/GRSPA-G210-1GBP-lg.jpg</t>
  </si>
  <si>
    <t>http://80.249.110.100/images/GRSPA-G210-PCI-lg.jpg</t>
  </si>
  <si>
    <t>http://80.249.110.100/images/GRSPA-GT610-1GB-lg.jpg</t>
  </si>
  <si>
    <t>http://80.249.110.100/images/GRSPA-GT610-2GB-lg.jpg</t>
  </si>
  <si>
    <t>http://80.249.110.100/images/GRSPA-GT630-1GB-lg.jpg</t>
  </si>
  <si>
    <t>http://80.249.110.100/images/GRSPA-GT630-2GB-lg.jpg</t>
  </si>
  <si>
    <t>http://80.249.110.100/images/GRSPA-GT630-4GB-lg.jpg</t>
  </si>
  <si>
    <t>http://80.249.110.100/images/GRSPA-GT640-1GB-lg.jpg</t>
  </si>
  <si>
    <t>http://80.249.110.100/images/GRSPA-GT640-2GB-lg.jpg</t>
  </si>
  <si>
    <t>http://80.249.110.100/images/GRSPA-GT640-4GB-lg.jpg</t>
  </si>
  <si>
    <t>http://80.249.110.100/images/GRSPA-GT650-2GB-lg.jpg</t>
  </si>
  <si>
    <t>http://80.249.110.100/images/GRSPA-GT650DF-1G-lg.jpg</t>
  </si>
  <si>
    <t>http://80.249.110.100/images/GRSPA-GT650OC-1G-lg.jpg</t>
  </si>
  <si>
    <t>http://80.249.110.100/images/GRSPA-GT660TI-2G-lg.jpg</t>
  </si>
  <si>
    <t>http://80.249.110.100/images/GRSPA-GTX660-2G-lg.jpg</t>
  </si>
  <si>
    <t>http://80.249.110.100/images/GRSPA-GTX670-2GB-lg.jpg</t>
  </si>
  <si>
    <t>AFOX AF6570-1024D3H2-HM Radeon HD6570 1Gb With Hyper Memory Support</t>
  </si>
  <si>
    <t>AFOX AF6450-1024D3L2 ATI HD6450 1GB Low Profile Graphics Card</t>
  </si>
  <si>
    <t>AFOX AF6670-1024D5H2 Radeon HD6670 1GB DDR5 Graphics Card</t>
  </si>
  <si>
    <t>AFOX AF7750-1024D5H1 Radeon HD7750 1GB 128-Bit Graphics Card</t>
  </si>
  <si>
    <t>AFOX AF7850-2048D5S1 Radeon  HD7580 The World's Most Powerful Single Slot Card</t>
  </si>
  <si>
    <t>AFOX AF7850-2048D5L1 Radeon HD7850 The World's Most Powerful Low Profile Card</t>
  </si>
  <si>
    <t>AFOX AF6850-1024D5H5 Radeon HD6850 1GB DDR5 Graphics Card</t>
  </si>
  <si>
    <t>Gigabyte HD6450 ATI 1GB 64-Bit Low Profile Graphics Card</t>
  </si>
  <si>
    <t>Gigabyte GV-R6570OC-1GI ATI HD6570 1GB 128-Bit Factory Overclocked Graphics Card</t>
  </si>
  <si>
    <t>Gigabyte GV-R775OC-1GI ATI HD7750 1GB 128-Bit Factory Overclocked Graphics Card</t>
  </si>
  <si>
    <t>Gigabyte GV-R775OC-2GI ATI HD7750 2GB 128-Bit Factory Overclocked Graphics Card</t>
  </si>
  <si>
    <t>Gigabyte GV-R777OC-1GD ATI HD7770 1GB 128-Bit 28nm Factory Overclocked Graphics Card</t>
  </si>
  <si>
    <t>Gigabyte GV-R785OC-1GD ATI HD7850 1GB 256-Bit Factory Overclocked Graphics Card</t>
  </si>
  <si>
    <t>Gigabyte GV-R785OC-2GD ATI HD7850 2GB 256-Bit Factory Overclocked Graphics Card</t>
  </si>
  <si>
    <t>VTX3D1GBK3-HV2 Radeon HD5450 1GB 64-Bit Low Profile Graphics Card</t>
  </si>
  <si>
    <t>VTX3D VX5450-2GBK3-H Radeon HD5450 2GB 64-Bit Low Profile Silent Card</t>
  </si>
  <si>
    <t>VTX3D VX6450-1GBK3-HV2 Radeon HD6450 1GB 64-Bit Low Profile Silent Card</t>
  </si>
  <si>
    <t>VTX3D VX6450-2GBK3-H Radeon HD6450 2GB 64-Bit Low Profile Silent Graphics Card</t>
  </si>
  <si>
    <t>VTX3D VX6570-1GBK3-HQ Radeon HD6570 1GB 128-Bit Digital Streamer Edition</t>
  </si>
  <si>
    <t>VTX3D VX6670-2GBK3-H Radeon HD6670 2GB 128-Bit Graphics Card</t>
  </si>
  <si>
    <t>VTX3D VX7750-1GBD5-HL Radeon HD7750 1GB DDR5 Low Profile Graphics Card</t>
  </si>
  <si>
    <t>VTX3D VX7770-1GBD5-2DHX Radeon HD7770 1GB 128-Bit DDR5 X-Edition Card</t>
  </si>
  <si>
    <t>VTX3D VX7850-1GBD5-2DHX Radeon HD7850 X-Edition 1GB Graphics Card</t>
  </si>
  <si>
    <t>VTX3D VX7850-2GBD5-2DHX Radeon HD7850 2GB 256-Bit X-Edition Graphics Card</t>
  </si>
  <si>
    <t>VTX3D VX7870-2GBD5-2DHV3E Radeon HD7870 Black 2GB Black Edition Card</t>
  </si>
  <si>
    <t>http://80.249.110.100/images/GRGIG-R775OC-2GI-lg.jpg</t>
  </si>
  <si>
    <t>http://80.249.110.100/images/GRGIG-R785OC-1GD-lg.jpg</t>
  </si>
  <si>
    <t>http://80.249.110.100/images/GRVTX-HD7770-1GX-lg.jpg</t>
  </si>
  <si>
    <t>http://80.249.110.100/images/GRVTX-HD7850-1DX-lg.jpg</t>
  </si>
  <si>
    <t>http://80.249.110.100/images/GRVTX-HD7870-2V3-lg.jpg</t>
  </si>
  <si>
    <t>Crucial V4 128GB 9.5mm Sata III SSD w/Desktop kit</t>
  </si>
  <si>
    <t>Hitachi 1000GB 3.5" Sata II 7200rpm Hard Drive</t>
  </si>
  <si>
    <t>HITACHI 500GB SATA-II 16MB 7200RPM ROHS</t>
  </si>
  <si>
    <t>Kingston V+200 60GB 2.5" Sata III SSD</t>
  </si>
  <si>
    <t>OCZ Vertex 4 128GB Sata III SSD</t>
  </si>
  <si>
    <t>OCZ Vertex 4 256GB Sata III SSD</t>
  </si>
  <si>
    <t>Samsung ST1000LM024 1000GB 2.5" SATA II 8MB CACHE INTERNAL HARD DRIVE SLIM 9.5MM</t>
  </si>
  <si>
    <t>Samsung 120GB 2.5-inch SSD 840 Series</t>
  </si>
  <si>
    <t>Samsung 250GB 2.5-inch SSD 840 Series</t>
  </si>
  <si>
    <t>SanDisk SDSSDP-064G-G25 64GB Internal 2.5" SSD</t>
  </si>
  <si>
    <t>SanDisk SDSSDP-128G-G25 128GB Sata III 2.5" SSD</t>
  </si>
  <si>
    <t>SanDisk SDSSDP-256G-G25 256GB Sata III SSD</t>
  </si>
  <si>
    <t>SanDisk SDSSDRC-032G-G26 32GB SanReady Cache 2.5" SSD</t>
  </si>
  <si>
    <t>SanDisk SDSSDX-120G-G25 Extreme 120GB Sata III SSD</t>
  </si>
  <si>
    <t>SanDisk SDSSDX-240G-G25 Extreme 240GB Sata III SSD</t>
  </si>
  <si>
    <t>SanDisk SDSSDX-480G-G25 Extreme 480GB Sata III SSD</t>
  </si>
  <si>
    <t>Seagate 1000GB 3.5" Sata III 7200rpm Hard Drive</t>
  </si>
  <si>
    <t>Seagate 3TB 3.5" Sata III 7200rpm Hard Drive</t>
  </si>
  <si>
    <t>Seagate 2TB 3.5" Sata III 7200rpm Hard Drive</t>
  </si>
  <si>
    <t>Seagate 500GB 3.5" Sata III 7200rpm Hard Drive</t>
  </si>
  <si>
    <t>Samsung By Seagate 500GB 3.5" Sata II 7200rpm Hard Drive</t>
  </si>
  <si>
    <t>Team 128GB 2.5" SATA III Ultra L2 SSD</t>
  </si>
  <si>
    <t>Team 32GB 2.5" Sata III Ultra L2 SSD</t>
  </si>
  <si>
    <t>Team 64GB 2.5" SATA III Ultra L2 SSD</t>
  </si>
  <si>
    <t>TOSHIBA 3000GB SATA-III 64MB 7200RPM ROHS</t>
  </si>
  <si>
    <t>Westerndigital Scorpio Blue 250GB 2.5" Sata II 5400rpm Hard Drive</t>
  </si>
  <si>
    <t>CRUCIAL</t>
  </si>
  <si>
    <t>SANDISK</t>
  </si>
  <si>
    <t>SEAGATE/SAMSUNG</t>
  </si>
  <si>
    <t>200GB 3G SATA MLC SFF Hot-Plug SSD</t>
  </si>
  <si>
    <t>500GB 6G SATA 7.2K rpm LFF (3.5-inch) Non-hot plug Midline 1yr Wty Hard Drive</t>
  </si>
  <si>
    <t>256GB SATA Solid State Drive</t>
  </si>
  <si>
    <t>2TB SATA 6Gb/s 7200 Hard Drive</t>
  </si>
  <si>
    <t>1TB 7200rpm SATA (NCQ/Smart IV) 6Gbp/s Hard Drive</t>
  </si>
  <si>
    <t>500GB SATA-III</t>
  </si>
  <si>
    <t>Asrock 990FX Extreme3 AMD 990FX  AM3+ ATX</t>
  </si>
  <si>
    <t>Biostar A780L3C AMD Motherboard AM3 Socket Onboard Graphics</t>
  </si>
  <si>
    <t>Biostar A780L3C AMD Motherboard AM3 Socket Onboard Graphics OEM</t>
  </si>
  <si>
    <t>ASRock G41M-VS3 R2.0 Intel Skt 775  mATX X4500 Onboard Graphics</t>
  </si>
  <si>
    <t>BIOSTAR G41D3C INTEL SOCKET 775 MICRO ATX ONBOARD GRAPHICS</t>
  </si>
  <si>
    <t>Biostar G41-M7 Socket 775 DDR2 -1066  1xPCIe 2xPCI 4xSATA</t>
  </si>
  <si>
    <t>http://80.249.110.100/images/MBASR-G41M-VS3R2-lg.jpg</t>
  </si>
  <si>
    <t>http://80.249.110.100/images/MBBIO-G41-D3C-lg.jpg</t>
  </si>
  <si>
    <t>http://80.249.110.100/images/MBBIO-G41-M7-lg.jpg</t>
  </si>
  <si>
    <t>ASRock 960GM-U3S3 FX AMD AM3+ USB3.0 SATA3.0 Micro ATX Motherboard</t>
  </si>
  <si>
    <t>ASRock 970-PRO3 AMD Skt AM3+ ATX 7.1 HD Audio Motherboard</t>
  </si>
  <si>
    <t>ASRock 970 Extreme3 AMD ATX Skt AM3+ USB 3.0 Motherboard</t>
  </si>
  <si>
    <t>Asrock N68VGS3-FX nVidia GeForce 7025 Skt AM3+ mATX OEM Bulk Board</t>
  </si>
  <si>
    <t>ASRock N68VS3 FX GeForce 7025 Skt AM3+ mATX Onboard Graphics</t>
  </si>
  <si>
    <t>http://80.249.110.100/images/MBASR-N68VGS3FXB-lg.jpg</t>
  </si>
  <si>
    <t>AOC E2250SWNK 21.5" VGA LED Monitor 5ms Glossy Black</t>
  </si>
  <si>
    <t>E2450SWSA 23.6" LED DVI LCD TFT M/M  BLK</t>
  </si>
  <si>
    <t>AOC i2757FH 27" Full IPS HD Backlit</t>
  </si>
  <si>
    <t>BenQ G2320HDBL 23"W LED DVI-D</t>
  </si>
  <si>
    <t>BenQ GL2250 21.5"W 16:9 LED 5MS BLK DVI VESA</t>
  </si>
  <si>
    <t>BenQ GL2450E LED 24"W 16:9 LED monitor 5ms DVI</t>
  </si>
  <si>
    <t>BenQ GL2450HM 24"W LED Speakers DVI  HDMI 16:9 2MS Response time</t>
  </si>
  <si>
    <t>BenQ GW2250E 21.5"W 16:9 LED 5MS BLK DVI VESA</t>
  </si>
  <si>
    <t>HKC 21.5" WIDE LED MONITOR 2MS DV-I</t>
  </si>
  <si>
    <t>Samsung S24B150BL 23.5" LED LCD DVI</t>
  </si>
  <si>
    <t>http://80.249.110.100/images/MOAOC-E2450SWDAK-lg.jpg</t>
  </si>
  <si>
    <t>http://80.249.110.100/images/MOAOC-I2757FH-lg.jpg</t>
  </si>
  <si>
    <t>http://80.249.110.100/images/MOBEN-G2320HDBL-lg.jpg</t>
  </si>
  <si>
    <t>http://80.249.110.100/images/MOBEN-GL2250-lg.jpg</t>
  </si>
  <si>
    <t>http://80.249.110.100/images/MOBEN-GL2450E-lg.jpg</t>
  </si>
  <si>
    <t>http://80.249.110.100/images/MOBEN-GL2450HM-lg.jpg</t>
  </si>
  <si>
    <t>http://80.249.110.100/images/MOBEN-GW2250E-lg.jpg</t>
  </si>
  <si>
    <t>http://80.249.110.100/images/MOSAM-LS24B150BL-lg.jpg</t>
  </si>
  <si>
    <t>Samsung S20B300N 20" LED LCD VGA</t>
  </si>
  <si>
    <t>http://80.249.110.100/images/MOSAM-S20B300N-lg.jpg</t>
  </si>
  <si>
    <t>Benq GL955A  18.5" Wide LCD TFT 5ms Black Vesa Mount</t>
  </si>
  <si>
    <t>HKC 9812LED 18.5" LED Widescreen Monitor Speakers 2MS Response - BLACK</t>
  </si>
  <si>
    <t>http://80.249.110.100/images/MOBEN-GL955A-lg.jpg</t>
  </si>
  <si>
    <t>Evo Labs DDR Ram Heatsink Compatible With Full Sized PC Ram</t>
  </si>
  <si>
    <t>Corsair Valueselect 4GB (1x4GB) DDR3 1333Mhz PC10660 CL9</t>
  </si>
  <si>
    <t>Corsair XMS3 4GB (1x4GB) DDR3 1600Mhz PC3-12800 CL9 With Heatsink</t>
  </si>
  <si>
    <t>Corsair Vengeance Low Profile 8GB (2x4GB) 1600Mhz CL9</t>
  </si>
  <si>
    <t>Corsair XMS3 DDR3 8GB (2X4GB) 1600Mhz PC3-12800 CL9</t>
  </si>
  <si>
    <t>Corsair Vengeance 4GB (1x4GB) DDR3 1600Mhz PC3-12800 With Heatsink</t>
  </si>
  <si>
    <t>4GB kit (2GBx2)</t>
  </si>
  <si>
    <t>Kingston KVR1066D3N7/4G 4GB, 1066MHz, DDR3, Non-ECC, CL7, DIMM</t>
  </si>
  <si>
    <t>Kingston ValueRAM 2GB (1x2GB) DDR3 1333 PC3-10660 CL9</t>
  </si>
  <si>
    <t>Kingston 4GB ValueRAM (1x4GB) DDR3 1333Mhz PC10660 CL9</t>
  </si>
  <si>
    <t>Kingston 8GB ValueRAM (1x8GB) 1333Mhz DDR3 PC3-10660 CL9</t>
  </si>
  <si>
    <t>Spectek 4GB DDR3 (1x4GB) 1333Mhz OEM DIMM Memory</t>
  </si>
  <si>
    <t>Team Vulcan 16GB Kit (2x8GB) DDR3 1600Mhz PC3-12800 CL9 With Heatsink</t>
  </si>
  <si>
    <t>Team Vulcan 16GB DDR3 1866 PC14900 (2x8GB KIT)</t>
  </si>
  <si>
    <t>Team Elite 1GB DDR3 (1x1GB) 1333Mhz PC3-10666 C9 With Heatsink</t>
  </si>
  <si>
    <t>Team Elite 2GB DDR3 (1x2GB) DIMM 1333Mhz PC3-10660 CL9 With Heatsink</t>
  </si>
  <si>
    <t>Team Elite 2GB DDR3 (1x2GB) DIMM 1333Mhz PC3-10660 CL9 Without Heatsink</t>
  </si>
  <si>
    <t>Team Elite 2GB DDR3 (1x2GB) DIMM 1066Mhz PC3-8500 CL7 With Heatsink</t>
  </si>
  <si>
    <t>Team Elite 4GB DDR3 (1x4GB) DIMM 1333Mhz PC3-10600 CL9</t>
  </si>
  <si>
    <t>Team Elite 4GB DDR3 (1x4GB) DIMM 1066Mhz PC3-8500 CL7 With Heatsink</t>
  </si>
  <si>
    <t>Team Elite 4GB DDR3 (1x4GB) 1333Mhz PC3-10600 CL9 With Heatsink</t>
  </si>
  <si>
    <t>Team Elite 4GB DDR3 (1x4GB) DIMM 1600Mhz PC3-12800 With Heatsink</t>
  </si>
  <si>
    <t>Team Elite 4GB DDR3 (1x4GB) DIMM 1600Mhz PC3-12800 Without Heatsink</t>
  </si>
  <si>
    <t>Team Elite 4GB SODIMM (1x4GB) DDR3 1600Mhz PC3-12800 CL11</t>
  </si>
  <si>
    <t>Team Elite 4GB DDR3 (1x4GB) DIMM 1066Mhz PC8500 CL7</t>
  </si>
  <si>
    <t>Team Vulcan 8GB Kit (2x4GB) DDR3 1600Mhz PC3-12800 CL9 With Heatsink</t>
  </si>
  <si>
    <t>Team Elite 8GB DDR3 (1x8GB) 1333Mhz PC3-10600 CL9 With Heatsink</t>
  </si>
  <si>
    <t>Team Elite 8GB DDR3 (1x8GB) 1600Mhz PC3-12800 CL11 With Heatsink</t>
  </si>
  <si>
    <t>Team Elite 8GB DDR3 (1x8GB) SODIMM 1600Mhz PC3-28000 CL11</t>
  </si>
  <si>
    <t>Team Vulcan 8 GB DDR3 1866 PC14900 2x4GB KIT</t>
  </si>
  <si>
    <t>Team XDark 16GB DDR3 (4x4GB) DIMM 1600Mhz PC3-12800 CL9 With Heatsink</t>
  </si>
  <si>
    <t>Team Elite 8GB DDR3 (2x4GB) DIMM 1333Mhz PC3-10600 CL9 With Heatsink</t>
  </si>
  <si>
    <t>Team Xdark 8GB DDR3 (2x4GB) 1600Mhz PC3-12800 CL9 With Heatsink</t>
  </si>
  <si>
    <t>Zeppelin 4GB (1x4GB) DDR3 1333MHZ PC10666 256/8 CL9</t>
  </si>
  <si>
    <t>SPECTEK</t>
  </si>
  <si>
    <t>http://80.249.110.100/images/SDCOR-4GB1600C9-lg.jpg</t>
  </si>
  <si>
    <t>http://80.249.110.100/images/SDCOR-CMX8GX3M2A-lg.jpg</t>
  </si>
  <si>
    <t>http://80.249.110.100/images/SDCOR-CT2KIT2566-lg.jpg</t>
  </si>
  <si>
    <t>http://80.249.110.100/images/SDKIN-1066N74G-lg.jpg</t>
  </si>
  <si>
    <t>http://80.249.110.100/images/SDSPE-4GBDDR3133-lg.jpg</t>
  </si>
  <si>
    <t>http://80.249.110.100/images/SDTEA-16G1600C9V-lg.jpg</t>
  </si>
  <si>
    <t>http://80.249.110.100/images/SDTEA-16G1866KIT-lg.jpg</t>
  </si>
  <si>
    <t>http://80.249.110.100/images/SDTEA-2GB1333C9N-lg.jpg</t>
  </si>
  <si>
    <t>http://80.249.110.100/images/SDTEA-4GB1600C1N-lg.jpg</t>
  </si>
  <si>
    <t>http://80.249.110.100/images/SDTEA-8G1600C9V-lg.jpg</t>
  </si>
  <si>
    <t>http://80.249.110.100/images/SDTEA-8GB1866KIT-lg.jpg</t>
  </si>
  <si>
    <t>http://80.249.110.100/images/SDZEP-4GBD31333A-lg.jpg</t>
  </si>
  <si>
    <t>COBU</t>
  </si>
  <si>
    <t>GABU</t>
  </si>
  <si>
    <t>LABU</t>
  </si>
  <si>
    <t>MOBU</t>
  </si>
  <si>
    <t>MSBU</t>
  </si>
  <si>
    <t>NPBU</t>
  </si>
  <si>
    <t>NTBU</t>
  </si>
  <si>
    <t>PEBU</t>
  </si>
  <si>
    <t>POBU</t>
  </si>
  <si>
    <t>SPBT</t>
  </si>
  <si>
    <t>SPQ1</t>
  </si>
  <si>
    <t>SPQ2</t>
  </si>
  <si>
    <t>SPQ3</t>
  </si>
  <si>
    <t>SPQ4</t>
  </si>
  <si>
    <t>SPQ5</t>
  </si>
  <si>
    <t>SWBU</t>
  </si>
  <si>
    <t>Component Bundles</t>
  </si>
  <si>
    <t>Gaming Bundles</t>
  </si>
  <si>
    <t>Laptop and Tablet Bundles</t>
  </si>
  <si>
    <t>Mobile Spares Bundles</t>
  </si>
  <si>
    <t>Networking Bundles</t>
  </si>
  <si>
    <t>Peripheral Bundles</t>
  </si>
  <si>
    <t>Under One Pound Bundles</t>
  </si>
  <si>
    <t>Bluetooth Speakers</t>
  </si>
  <si>
    <t>QNAP Tower Chassis</t>
  </si>
  <si>
    <t>QNAP Rack Chassis</t>
  </si>
  <si>
    <t>QNAP Configured Tower Solutions</t>
  </si>
  <si>
    <t>QNAP Configured Rack Solutions</t>
  </si>
  <si>
    <t>QNAP NAS Accessories</t>
  </si>
  <si>
    <t>Software Bundles</t>
  </si>
</sst>
</file>

<file path=xl/styles.xml><?xml version="1.0" encoding="utf-8"?>
<styleSheet xmlns="http://schemas.openxmlformats.org/spreadsheetml/2006/main">
  <numFmts count="1">
    <numFmt numFmtId="164" formatCode="&quot;£&quot;#,##0.0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u/>
      <sz val="11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0" fillId="0" borderId="0" xfId="0" applyNumberFormat="1"/>
    <xf numFmtId="49" fontId="0" fillId="0" borderId="0" xfId="0" applyNumberFormat="1"/>
    <xf numFmtId="49" fontId="18" fillId="0" borderId="0" xfId="42" applyNumberFormat="1" applyAlignment="1" applyProtection="1"/>
    <xf numFmtId="0" fontId="0" fillId="0" borderId="0" xfId="0" applyAlignment="1">
      <alignment horizontal="center"/>
    </xf>
    <xf numFmtId="164" fontId="0" fillId="0" borderId="0" xfId="0" applyNumberFormat="1"/>
    <xf numFmtId="10" fontId="0" fillId="0" borderId="0" xfId="0" applyNumberFormat="1" applyProtection="1">
      <protection locked="0" hidden="1"/>
    </xf>
    <xf numFmtId="0" fontId="19" fillId="33" borderId="10" xfId="0" applyNumberFormat="1" applyFont="1" applyFill="1" applyBorder="1"/>
    <xf numFmtId="164" fontId="19" fillId="33" borderId="11" xfId="0" applyNumberFormat="1" applyFont="1" applyFill="1" applyBorder="1"/>
    <xf numFmtId="0" fontId="16" fillId="0" borderId="0" xfId="0" applyFont="1"/>
    <xf numFmtId="0" fontId="14" fillId="0" borderId="0" xfId="0" applyFont="1" applyAlignment="1">
      <alignment horizontal="right"/>
    </xf>
    <xf numFmtId="164" fontId="0" fillId="0" borderId="0" xfId="0" applyNumberFormat="1" applyProtection="1">
      <protection hidden="1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2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  <alignment horizontal="general" vertical="bottom" textRotation="0" wrapText="0" indent="0" relativeIndent="0" justifyLastLine="0" shrinkToFit="0" mergeCell="0" readingOrder="0"/>
      <protection locked="1" hidden="0"/>
    </dxf>
    <dxf>
      <numFmt numFmtId="30" formatCode="@"/>
    </dxf>
  </dxfs>
  <tableStyles count="0" defaultTableStyle="TableStyleMedium9" defaultPivotStyle="PivotStyleLight16"/>
</styleSheet>
</file>

<file path=xl/xmlMaps.xml><?xml version="1.0" encoding="utf-8"?>
<MapInfo xmlns="http://schemas.openxmlformats.org/spreadsheetml/2006/main" SelectionNamespaces="">
  <Schema ID="Schema3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maxOccurs="unbounded" nillable="true" name="category" form="unqualified">
              <xsd:complexType>
                <xsd:sequence minOccurs="0">
                  <xsd:element minOccurs="0" nillable="true" type="xsd:string" name="code" form="unqualified"/>
                  <xsd:element minOccurs="0" nillable="true" type="xsd:string" name="description" form="unqualified"/>
                  <xsd:element minOccurs="0" nillable="true" type="xsd:string" name="relatedcat1" form="unqualified"/>
                  <xsd:element minOccurs="0" nillable="true" type="xsd:string" name="relatedcat2" form="unqualified"/>
                  <xsd:element minOccurs="0" nillable="true" type="xsd:string" name="relatedcat3" form="unqualified"/>
                  <xsd:element minOccurs="0" nillable="true" type="xsd:string" name="relatedcat4" form="unqualified"/>
                  <xsd:element minOccurs="0" nillable="true" type="xsd:string" name="relatedcat5" form="unqualified"/>
                </xsd:sequence>
              </xsd:complexType>
            </xsd:element>
          </xsd:sequence>
        </xsd:complexType>
      </xsd:element>
    </xsd:schema>
  </Schema>
  <Schema ID="Schema14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20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21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22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string" name="imageurl" form="unqualified"/>
                  <xsd:element minOccurs="0" nillable="true" type="xsd:string" name="thumbnailurl" form="unqualified"/>
                  <xsd:element minOccurs="0" nillable="true" type="xsd:string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23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26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28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32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34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35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37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38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44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1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2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33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43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46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47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5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integer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6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7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8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Schema ID="Schema59">
    <xsd:schema xmlns:xsd="http://www.w3.org/2001/XMLSchema" xmlns="">
      <xsd:element nillable="true" name="response">
        <xsd:complexType>
          <xsd:sequence minOccurs="0">
            <xsd:element minOccurs="0" nillable="true" type="xsd:string" name="result" form="unqualified"/>
            <xsd:element minOccurs="0" nillable="true" type="xsd:string" name="responsedatetime" form="unqualified"/>
            <xsd:element minOccurs="0" maxOccurs="unbounded" nillable="true" name="product" form="unqualified">
              <xsd:complexType>
                <xsd:sequence minOccurs="0">
                  <xsd:element minOccurs="0" nillable="true" type="xsd:string" name="stockcode" form="unqualified"/>
                  <xsd:element minOccurs="0" nillable="true" type="xsd:string" name="description" form="unqualified"/>
                  <xsd:element minOccurs="0" nillable="true" type="xsd:string" name="extendeddescription" form="unqualified"/>
                  <xsd:element minOccurs="0" nillable="true" type="xsd:string" name="overview" form="unqualified"/>
                  <xsd:element minOccurs="0" nillable="true" type="xsd:anyURI" name="imageurl" form="unqualified"/>
                  <xsd:element minOccurs="0" nillable="true" type="xsd:anyURI" name="thumbnailurl" form="unqualified"/>
                  <xsd:element minOccurs="0" nillable="true" type="xsd:anyURI" name="largeimageurl" form="unqualified"/>
                  <xsd:element minOccurs="0" nillable="true" type="xsd:string" name="manufacturer" form="unqualified"/>
                  <xsd:element minOccurs="0" nillable="true" type="xsd:string" name="manupartcode" form="unqualified"/>
                  <xsd:element minOccurs="0" nillable="true" type="xsd:double" name="weight" form="unqualified"/>
                  <xsd:element minOccurs="0" nillable="true" type="xsd:integer" name="stock" form="unqualified"/>
                  <xsd:element minOccurs="0" nillable="true" type="xsd:double" name="price" form="unqualified"/>
                  <xsd:element minOccurs="0" nillable="true" type="xsd:double" name="price5off" form="unqualified"/>
                  <xsd:element minOccurs="0" nillable="true" type="xsd:double" name="price20off" form="unqualified"/>
                  <xsd:element minOccurs="0" nillable="true" type="xsd:string" name="category" form="unqualified"/>
                </xsd:sequence>
              </xsd:complexType>
            </xsd:element>
          </xsd:sequence>
        </xsd:complexType>
      </xsd:element>
    </xsd:schema>
  </Schema>
  <Map ID="61" Name="BLURAY" RootElement="response" SchemaID="Schema52" ShowImportExportValidationErrors="false" AutoFit="true" Append="false" PreserveSortAFLayout="true" PreserveFormat="true">
    <DataBinding FileBinding="true" ConnectionID="48" DataBindingLoadMode="1"/>
  </Map>
  <Map ID="93" Name="Case1" RootElement="response" SchemaID="Schema33" ShowImportExportValidationErrors="false" AutoFit="true" Append="false" PreserveSortAFLayout="true" PreserveFormat="true">
    <DataBinding FileBinding="true" ConnectionID="51" DataBindingLoadMode="1"/>
  </Map>
  <Map ID="96" Name="Case4" RootElement="response" SchemaID="Schema43" ShowImportExportValidationErrors="false" AutoFit="true" Append="false" PreserveSortAFLayout="true" PreserveFormat="true">
    <DataBinding FileBinding="true" ConnectionID="54" DataBindingLoadMode="1"/>
  </Map>
  <Map ID="106" Name="CPU1" RootElement="response" SchemaID="Schema58" ShowImportExportValidationErrors="false" AutoFit="true" Append="false" PreserveSortAFLayout="true" PreserveFormat="true">
    <DataBinding FileBinding="true" ConnectionID="65" DataBindingLoadMode="1"/>
  </Map>
  <Map ID="107" Name="CPU2" RootElement="response" SchemaID="Schema59" ShowImportExportValidationErrors="false" AutoFit="true" Append="false" PreserveSortAFLayout="true" PreserveFormat="true">
    <DataBinding FileBinding="true" ConnectionID="66" DataBindingLoadMode="1"/>
  </Map>
  <Map ID="14" Name="DVDRW" RootElement="response" SchemaID="Schema14" ShowImportExportValidationErrors="false" AutoFit="true" Append="false" PreserveSortAFLayout="true" PreserveFormat="true">
    <DataBinding FileBinding="true" ConnectionID="6" DataBindingLoadMode="1"/>
  </Map>
  <Map ID="98" Name="Graphics1" RootElement="response" SchemaID="Schema46" ShowImportExportValidationErrors="false" AutoFit="true" Append="false" PreserveSortAFLayout="true" PreserveFormat="true">
    <DataBinding FileBinding="true" ConnectionID="56" DataBindingLoadMode="1"/>
  </Map>
  <Map ID="99" Name="Graphics2" RootElement="response" SchemaID="Schema47" ShowImportExportValidationErrors="false" AutoFit="true" Append="false" PreserveSortAFLayout="true" PreserveFormat="true">
    <DataBinding FileBinding="true" ConnectionID="58" DataBindingLoadMode="1"/>
  </Map>
  <Map ID="20" Name="HARDDRIVE" RootElement="response" SchemaID="Schema20" ShowImportExportValidationErrors="false" AutoFit="true" Append="false" PreserveSortAFLayout="true" PreserveFormat="true">
    <DataBinding FileBinding="true" ConnectionID="12" DataBindingLoadMode="1"/>
  </Map>
  <Map ID="22" Name="HARDDRIVE3" RootElement="response" SchemaID="Schema22" ShowImportExportValidationErrors="false" AutoFit="true" Append="false" PreserveSortAFLayout="true" PreserveFormat="true">
    <DataBinding FileBinding="true" ConnectionID="15" DataBindingLoadMode="1"/>
  </Map>
  <Map ID="21" Name="HARDRIVE2" RootElement="response" SchemaID="Schema21" ShowImportExportValidationErrors="false" AutoFit="true" Append="false" PreserveSortAFLayout="true" PreserveFormat="true">
    <DataBinding FileBinding="true" ConnectionID="14" DataBindingLoadMode="1"/>
  </Map>
  <Map ID="23" Name="HARDRIVE4" RootElement="response" SchemaID="Schema23" ShowImportExportValidationErrors="false" AutoFit="true" Append="false" PreserveSortAFLayout="true" PreserveFormat="true">
    <DataBinding FileBinding="true" ConnectionID="16" DataBindingLoadMode="1"/>
  </Map>
  <Map ID="26" Name="MOBO1" RootElement="response" SchemaID="Schema26" ShowImportExportValidationErrors="false" AutoFit="true" Append="false" PreserveSortAFLayout="true" PreserveFormat="true">
    <DataBinding FileBinding="true" ConnectionID="19" DataBindingLoadMode="1"/>
  </Map>
  <Map ID="28" Name="MOBO3" RootElement="response" SchemaID="Schema28" ShowImportExportValidationErrors="false" AutoFit="true" Append="false" PreserveSortAFLayout="true" PreserveFormat="true">
    <DataBinding FileBinding="true" ConnectionID="21" DataBindingLoadMode="1"/>
  </Map>
  <Map ID="103" Name="MOBO6" RootElement="response" SchemaID="Schema55" ShowImportExportValidationErrors="false" AutoFit="true" Append="false" PreserveSortAFLayout="true" PreserveFormat="true">
    <DataBinding FileBinding="true" ConnectionID="62" DataBindingLoadMode="1"/>
  </Map>
  <Map ID="32" Name="MOBO7" RootElement="response" SchemaID="Schema32" ShowImportExportValidationErrors="false" AutoFit="true" Append="false" PreserveSortAFLayout="true" PreserveFormat="true">
    <DataBinding FileBinding="true" ConnectionID="26" DataBindingLoadMode="1"/>
  </Map>
  <Map ID="104" Name="MOBO8" RootElement="response" SchemaID="Schema56" ShowImportExportValidationErrors="false" AutoFit="true" Append="false" PreserveSortAFLayout="true" PreserveFormat="true">
    <DataBinding FileBinding="true" ConnectionID="63" DataBindingLoadMode="1"/>
  </Map>
  <Map ID="105" Name="MOBO9" RootElement="response" SchemaID="Schema57" ShowImportExportValidationErrors="false" AutoFit="true" Append="false" PreserveSortAFLayout="true" PreserveFormat="true">
    <DataBinding FileBinding="true" ConnectionID="64" DataBindingLoadMode="1"/>
  </Map>
  <Map ID="34" Name="MONITOR1" RootElement="response" SchemaID="Schema34" ShowImportExportValidationErrors="false" AutoFit="true" Append="false" PreserveSortAFLayout="true" PreserveFormat="true">
    <DataBinding FileBinding="true" ConnectionID="28" DataBindingLoadMode="1"/>
  </Map>
  <Map ID="44" Name="MONITOR2" RootElement="response" SchemaID="Schema35" ShowImportExportValidationErrors="false" AutoFit="true" Append="false" PreserveSortAFLayout="true" PreserveFormat="true">
    <DataBinding FileBinding="true" ConnectionID="29" DataBindingLoadMode="1"/>
  </Map>
  <Map ID="46" Name="MONITOR4" RootElement="response" SchemaID="Schema37" ShowImportExportValidationErrors="false" AutoFit="true" Append="false" PreserveSortAFLayout="true" PreserveFormat="true">
    <DataBinding FileBinding="true" ConnectionID="31" DataBindingLoadMode="1"/>
  </Map>
  <Map ID="47" Name="MONITOR5" RootElement="response" SchemaID="Schema38" ShowImportExportValidationErrors="false" AutoFit="true" Append="false" PreserveSortAFLayout="true" PreserveFormat="true">
    <DataBinding FileBinding="true" ConnectionID="32" DataBindingLoadMode="1"/>
  </Map>
  <Map ID="60" Name="OS" RootElement="response" SchemaID="Schema51" ShowImportExportValidationErrors="false" AutoFit="true" Append="false" PreserveSortAFLayout="true" PreserveFormat="true">
    <DataBinding FileBinding="true" ConnectionID="47" DataBindingLoadMode="1"/>
  </Map>
  <Map ID="53" Name="RAM2" RootElement="response" SchemaID="Schema44" ShowImportExportValidationErrors="false" AutoFit="true" Append="false" PreserveSortAFLayout="true" PreserveFormat="true">
    <DataBinding FileBinding="true" ConnectionID="39" DataBindingLoadMode="1"/>
  </Map>
  <Map ID="3" Name="Target Categories" RootElement="response" SchemaID="Schema3" ShowImportExportValidationErrors="false" AutoFit="true" Append="false" PreserveSortAFLayout="true" PreserveFormat="true">
    <DataBinding FileBinding="true" ConnectionID="13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xmlMaps" Target="xmlMap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8" name="Table8" displayName="Table8" ref="A1:B633" tableType="xml" totalsRowShown="0" connectionId="13">
  <autoFilter ref="A1:B633">
    <filterColumn colId="1">
      <filters>
        <filter val="Cases - AOpen"/>
        <filter val="Cases - Compucase"/>
        <filter val="Cases - Economy And Gaming"/>
        <filter val="Cases - Enlight"/>
        <filter val="Cases - Evo Labs"/>
        <filter val="Cases - Foxconn"/>
        <filter val="Cases - Fractal Design"/>
        <filter val="Cases - Gigabyte"/>
        <filter val="Cases - Inwin"/>
        <filter val="Cases - Jeantech"/>
        <filter val="Cases - Jou Jye Computer"/>
        <filter val="Cases - T-Bird"/>
        <filter val="Cases HKC"/>
        <filter val="Graphics Cards Nvidia"/>
        <filter val="Graphics Cards Radeon"/>
        <filter val="Hard Drives - SATA"/>
        <filter val="Keyboards - Bundles"/>
        <filter val="Memory - DDR3"/>
        <filter val="Motherboards - AMD - AM2 Socket"/>
        <filter val="Motherboards - AMD - AM3+ Boards Only"/>
        <filter val="Motherboards - AMD Fusion"/>
        <filter val="Motherboards - AMD Socket AM3 Only"/>
        <filter val="Motherboards - Atom Mini-ITX"/>
        <filter val="Motherboards - Intel Socket"/>
        <filter val="Motherboards - Intel Socket 1155"/>
        <filter val="Motherboards - Intel Socket 1156 &amp; 1366"/>
        <filter val="Motherboards - Intel Socket 2011"/>
        <filter val="Motherboards - Intel Socket 775"/>
        <filter val="Motherboards AMD"/>
        <filter val="nVIDIA Graphics Cards"/>
        <filter val="Optical Storage - Blu Ray Reader/DVDRW Combo"/>
        <filter val="Optical Storage - Blu Ray Writers"/>
        <filter val="Optical Storage - DVD-Roms"/>
        <filter val="Optical Storage - DVD-RW Internal"/>
        <filter val="Processors - AMD"/>
        <filter val="Processors - Intel"/>
        <filter val="Software - Office Suites"/>
        <filter val="Software - Operating Systems"/>
        <filter val="Speakers - Desktop"/>
      </filters>
    </filterColumn>
  </autoFilter>
  <tableColumns count="2">
    <tableColumn id="1" uniqueName="code" name="code">
      <xmlColumnPr mapId="3" xpath="/response/category/code" xmlDataType="string"/>
    </tableColumn>
    <tableColumn id="2" uniqueName="description" name="description">
      <xmlColumnPr mapId="3" xpath="/response/category/description" xmlDataType="string"/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31" name="Table31" displayName="Table31" ref="A63:C85" tableType="xml" totalsRowShown="0" connectionId="15">
  <autoFilter ref="A63:C85">
    <filterColumn colId="1"/>
    <filterColumn colId="2"/>
  </autoFilter>
  <tableColumns count="3">
    <tableColumn id="1" uniqueName="description" name="description">
      <xmlColumnPr mapId="22" xpath="/response/product/description" xmlDataType="string"/>
    </tableColumn>
    <tableColumn id="2" uniqueName="manufacturer" name="manufacturer">
      <xmlColumnPr mapId="22" xpath="/response/product/manufacturer" xmlDataType="string"/>
    </tableColumn>
    <tableColumn id="3" uniqueName="price" name="price">
      <xmlColumnPr mapId="22" xpath="/response/product/price" xmlDataType="double"/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33" name="Table33" displayName="Table33" ref="A1:D2" tableType="xml" totalsRowShown="0" connectionId="19">
  <autoFilter ref="A1:D2">
    <filterColumn colId="1"/>
    <filterColumn colId="2"/>
    <filterColumn colId="3"/>
  </autoFilter>
  <tableColumns count="4">
    <tableColumn id="1" uniqueName="description" name="description">
      <xmlColumnPr mapId="26" xpath="/response/product/description" xmlDataType="string"/>
    </tableColumn>
    <tableColumn id="2" uniqueName="manufacturer" name="manufacturer">
      <xmlColumnPr mapId="26" xpath="/response/product/manufacturer" xmlDataType="string"/>
    </tableColumn>
    <tableColumn id="3" uniqueName="price" name="price">
      <xmlColumnPr mapId="26" xpath="/response/product/price" xmlDataType="double"/>
    </tableColumn>
    <tableColumn id="4" uniqueName="largeimageurl" name="largeimageurl">
      <xmlColumnPr mapId="26" xpath="/response/product/largeimageurl" xmlDataType="anyURI"/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35" name="Table35" displayName="Table35" ref="A10:D13" tableType="xml" totalsRowShown="0" connectionId="21">
  <autoFilter ref="A10:D13">
    <filterColumn colId="1"/>
    <filterColumn colId="2"/>
    <filterColumn colId="3"/>
  </autoFilter>
  <tableColumns count="4">
    <tableColumn id="1" uniqueName="description" name="description">
      <xmlColumnPr mapId="28" xpath="/response/product/description" xmlDataType="string"/>
    </tableColumn>
    <tableColumn id="2" uniqueName="manufacturer" name="manufacturer">
      <xmlColumnPr mapId="28" xpath="/response/product/manufacturer" xmlDataType="string"/>
    </tableColumn>
    <tableColumn id="3" uniqueName="price" name="price">
      <xmlColumnPr mapId="28" xpath="/response/product/price" xmlDataType="double"/>
    </tableColumn>
    <tableColumn id="4" uniqueName="largeimageurl" name="largeimageurl">
      <xmlColumnPr mapId="28" xpath="/response/product/largeimageurl" xmlDataType="anyURI"/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id="44" name="Table44" displayName="Table44" ref="A33:D36" tableType="xml" totalsRowShown="0" connectionId="26">
  <autoFilter ref="A33:D36">
    <filterColumn colId="1"/>
    <filterColumn colId="2"/>
    <filterColumn colId="3"/>
  </autoFilter>
  <tableColumns count="4">
    <tableColumn id="1" uniqueName="description" name="description">
      <xmlColumnPr mapId="32" xpath="/response/product/description" xmlDataType="string"/>
    </tableColumn>
    <tableColumn id="2" uniqueName="manufacturer" name="manufacturer">
      <xmlColumnPr mapId="32" xpath="/response/product/manufacturer" xmlDataType="string"/>
    </tableColumn>
    <tableColumn id="3" uniqueName="price" name="price">
      <xmlColumnPr mapId="32" xpath="/response/product/price" xmlDataType="double"/>
    </tableColumn>
    <tableColumn id="4" uniqueName="largeimageurl" name="largeimageurl">
      <xmlColumnPr mapId="32" xpath="/response/product/largeimageurl" xmlDataType="anyURI"/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id="52" name="Table52" displayName="Table52" ref="A52:D92" insertRowShift="1" totalsRowShown="0">
  <autoFilter ref="A52:D92">
    <filterColumn colId="1"/>
    <filterColumn colId="2"/>
    <filterColumn colId="3"/>
  </autoFilter>
  <tableColumns count="4">
    <tableColumn id="1" name="description"/>
    <tableColumn id="2" name="manufacturer"/>
    <tableColumn id="3" name="price"/>
    <tableColumn id="4" name="largeimageurl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id="53" name="Table53" displayName="Table53" ref="A100:B101" tableType="xml" insertRow="1" insertRowShift="1" totalsRowShown="0" connectionId="62">
  <autoFilter ref="A100:B101">
    <filterColumn colId="1"/>
  </autoFilter>
  <tableColumns count="2">
    <tableColumn id="1" uniqueName="description" name="description">
      <xmlColumnPr mapId="103" xpath="/response/product/description" xmlDataType="string"/>
    </tableColumn>
    <tableColumn id="2" uniqueName="manufacturer" name="manufacturer">
      <xmlColumnPr mapId="103" xpath="/response/product/manufacturer" xmlDataType="string"/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id="54" name="Table54" displayName="Table54" ref="C100:D101" tableType="xml" insertRow="1" insertRowShift="1" totalsRowShown="0" connectionId="62">
  <autoFilter ref="C100:D101">
    <filterColumn colId="1"/>
  </autoFilter>
  <tableColumns count="2">
    <tableColumn id="1" uniqueName="price" name="price">
      <xmlColumnPr mapId="103" xpath="/response/product/price" xmlDataType="double"/>
    </tableColumn>
    <tableColumn id="2" uniqueName="largeimageurl" name="largeimageurl">
      <xmlColumnPr mapId="103" xpath="/response/product/largeimageurl" xmlDataType="anyURI"/>
    </tableColumn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id="55" name="Table55" displayName="Table55" ref="A108:D113" tableType="xml" insertRowShift="1" totalsRowShown="0" connectionId="63">
  <autoFilter ref="A108:D113">
    <filterColumn colId="1"/>
    <filterColumn colId="2"/>
    <filterColumn colId="3"/>
  </autoFilter>
  <tableColumns count="4">
    <tableColumn id="1" uniqueName="description" name="description">
      <xmlColumnPr mapId="104" xpath="/response/product/description" xmlDataType="string"/>
    </tableColumn>
    <tableColumn id="2" uniqueName="manufacturer" name="manufacturer">
      <xmlColumnPr mapId="104" xpath="/response/product/manufacturer" xmlDataType="string"/>
    </tableColumn>
    <tableColumn id="3" uniqueName="price" name="price">
      <xmlColumnPr mapId="104" xpath="/response/product/price" xmlDataType="double"/>
    </tableColumn>
    <tableColumn id="4" uniqueName="largeimageurl" name="largeimageurl">
      <xmlColumnPr mapId="104" xpath="/response/product/largeimageurl" xmlDataType="anyURI"/>
    </tableColumn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id="56" name="Table56" displayName="Table56" ref="A117:D120" tableType="xml" insertRowShift="1" totalsRowShown="0" connectionId="64">
  <autoFilter ref="A117:D120">
    <filterColumn colId="1"/>
    <filterColumn colId="2"/>
    <filterColumn colId="3"/>
  </autoFilter>
  <tableColumns count="4">
    <tableColumn id="1" uniqueName="description" name="description">
      <xmlColumnPr mapId="105" xpath="/response/product/description" xmlDataType="string"/>
    </tableColumn>
    <tableColumn id="2" uniqueName="manufacturer" name="manufacturer">
      <xmlColumnPr mapId="105" xpath="/response/product/manufacturer" xmlDataType="string"/>
    </tableColumn>
    <tableColumn id="3" uniqueName="price" name="price">
      <xmlColumnPr mapId="105" xpath="/response/product/price" xmlDataType="double"/>
    </tableColumn>
    <tableColumn id="4" uniqueName="largeimageurl" name="largeimageurl">
      <xmlColumnPr mapId="105" xpath="/response/product/largeimageurl" xmlDataType="anyURI"/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id="49" name="Table49" displayName="Table49" ref="A1:D18" tableType="xml" totalsRowShown="0" connectionId="28">
  <autoFilter ref="A1:D18">
    <filterColumn colId="1"/>
    <filterColumn colId="2"/>
    <filterColumn colId="3"/>
  </autoFilter>
  <tableColumns count="4">
    <tableColumn id="1" uniqueName="description" name="description">
      <xmlColumnPr mapId="34" xpath="/response/product/description" xmlDataType="string"/>
    </tableColumn>
    <tableColumn id="2" uniqueName="manufacturer" name="manufacturer">
      <xmlColumnPr mapId="34" xpath="/response/product/manufacturer" xmlDataType="string"/>
    </tableColumn>
    <tableColumn id="3" uniqueName="price" name="price">
      <xmlColumnPr mapId="34" xpath="/response/product/price" xmlDataType="double"/>
    </tableColumn>
    <tableColumn id="4" uniqueName="largeimageurl" name="largeimageurl">
      <xmlColumnPr mapId="34" xpath="/response/product/largeimageurl" xmlDataType="anyURI"/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1" name="Table11" displayName="Table11" ref="A1:D5" tableType="xml" insertRowShift="1" totalsRowShown="0" connectionId="51">
  <autoFilter ref="A1:D5">
    <filterColumn colId="1"/>
    <filterColumn colId="2"/>
    <filterColumn colId="3"/>
  </autoFilter>
  <tableColumns count="4">
    <tableColumn id="1" uniqueName="description" name="description">
      <xmlColumnPr mapId="93" xpath="/response/product/description" xmlDataType="string"/>
    </tableColumn>
    <tableColumn id="2" uniqueName="manufacturer" name="manufacturer" dataDxfId="11">
      <xmlColumnPr mapId="93" xpath="/response/product/manufacturer" xmlDataType="string"/>
    </tableColumn>
    <tableColumn id="3" uniqueName="price" name="price">
      <xmlColumnPr mapId="93" xpath="/response/product/price" xmlDataType="double"/>
    </tableColumn>
    <tableColumn id="4" uniqueName="largeimageurl" name="largeimageurl" dataDxfId="10" dataCellStyle="Hyperlink">
      <xmlColumnPr mapId="93" xpath="/response/product/largeimageurl" xmlDataType="anyURI"/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id="1" name="Table1" displayName="Table1" ref="A23:D24" tableType="xml" totalsRowShown="0" connectionId="29">
  <autoFilter ref="A23:D24">
    <filterColumn colId="1"/>
    <filterColumn colId="2"/>
    <filterColumn colId="3"/>
  </autoFilter>
  <tableColumns count="4">
    <tableColumn id="1" uniqueName="description" name="description">
      <xmlColumnPr mapId="44" xpath="/response/product/description" xmlDataType="string"/>
    </tableColumn>
    <tableColumn id="2" uniqueName="manufacturer" name="manufacturer">
      <xmlColumnPr mapId="44" xpath="/response/product/manufacturer" xmlDataType="string"/>
    </tableColumn>
    <tableColumn id="3" uniqueName="price" name="price">
      <xmlColumnPr mapId="44" xpath="/response/product/price" xmlDataType="double"/>
    </tableColumn>
    <tableColumn id="4" uniqueName="largeimageurl" name="largeimageurl" dataCellStyle="Hyperlink">
      <xmlColumnPr mapId="44" xpath="/response/product/largeimageurl" xmlDataType="anyURI"/>
    </tableColumn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id="2" name="Table2" displayName="Table2" ref="A28:D32" tableType="xml" totalsRowShown="0" connectionId="31">
  <autoFilter ref="A28:D32">
    <filterColumn colId="1"/>
    <filterColumn colId="2"/>
    <filterColumn colId="3"/>
  </autoFilter>
  <tableColumns count="4">
    <tableColumn id="1" uniqueName="description" name="description">
      <xmlColumnPr mapId="46" xpath="/response/product/description" xmlDataType="string"/>
    </tableColumn>
    <tableColumn id="2" uniqueName="manufacturer" name="manufacturer">
      <xmlColumnPr mapId="46" xpath="/response/product/manufacturer" xmlDataType="string"/>
    </tableColumn>
    <tableColumn id="3" uniqueName="price" name="price">
      <xmlColumnPr mapId="46" xpath="/response/product/price" xmlDataType="double"/>
    </tableColumn>
    <tableColumn id="4" uniqueName="largeimageurl" name="largeimageurl">
      <xmlColumnPr mapId="46" xpath="/response/product/largeimageurl" xmlDataType="anyURI"/>
    </tableColumn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id="3" name="Table3" displayName="Table3" ref="A43:D44" tableType="xml" insertRow="1" totalsRowShown="0" connectionId="32">
  <autoFilter ref="A43:D44">
    <filterColumn colId="1"/>
    <filterColumn colId="2"/>
    <filterColumn colId="3"/>
  </autoFilter>
  <tableColumns count="4">
    <tableColumn id="1" uniqueName="description" name="description">
      <xmlColumnPr mapId="47" xpath="/response/product/description" xmlDataType="string"/>
    </tableColumn>
    <tableColumn id="2" uniqueName="manufacturer" name="manufacturer">
      <xmlColumnPr mapId="47" xpath="/response/product/manufacturer" xmlDataType="string"/>
    </tableColumn>
    <tableColumn id="3" uniqueName="price" name="price">
      <xmlColumnPr mapId="47" xpath="/response/product/price" xmlDataType="double"/>
    </tableColumn>
    <tableColumn id="4" uniqueName="largeimageurl" name="largeimageurl">
      <xmlColumnPr mapId="47" xpath="/response/product/largeimageurl" xmlDataType="anyURI"/>
    </tableColumn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id="57" name="Table57" displayName="Table57" ref="A2:D17" tableType="xml" insertRowShift="1" totalsRowShown="0" connectionId="65">
  <autoFilter ref="A2:D17">
    <filterColumn colId="1"/>
    <filterColumn colId="2"/>
    <filterColumn colId="3"/>
  </autoFilter>
  <tableColumns count="4">
    <tableColumn id="1" uniqueName="description" name="description">
      <xmlColumnPr mapId="106" xpath="/response/product/description" xmlDataType="string"/>
    </tableColumn>
    <tableColumn id="2" uniqueName="manufacturer" name="manufacturer">
      <xmlColumnPr mapId="106" xpath="/response/product/manufacturer" xmlDataType="string"/>
    </tableColumn>
    <tableColumn id="3" uniqueName="price" name="price">
      <xmlColumnPr mapId="106" xpath="/response/product/price" xmlDataType="double"/>
    </tableColumn>
    <tableColumn id="4" uniqueName="largeimageurl" name="largeimageurl">
      <xmlColumnPr mapId="106" xpath="/response/product/largeimageurl" xmlDataType="anyURI"/>
    </tableColumn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id="58" name="Table58" displayName="Table58" ref="A31:D40" tableType="xml" insertRowShift="1" totalsRowShown="0" connectionId="66">
  <autoFilter ref="A31:D40">
    <filterColumn colId="1"/>
    <filterColumn colId="2"/>
    <filterColumn colId="3"/>
  </autoFilter>
  <tableColumns count="4">
    <tableColumn id="1" uniqueName="description" name="description">
      <xmlColumnPr mapId="107" xpath="/response/product/description" xmlDataType="string"/>
    </tableColumn>
    <tableColumn id="2" uniqueName="manufacturer" name="manufacturer">
      <xmlColumnPr mapId="107" xpath="/response/product/manufacturer" xmlDataType="string"/>
    </tableColumn>
    <tableColumn id="3" uniqueName="price" name="price">
      <xmlColumnPr mapId="107" xpath="/response/product/price" xmlDataType="double"/>
    </tableColumn>
    <tableColumn id="4" uniqueName="largeimageurl" name="largeimageurl">
      <xmlColumnPr mapId="107" xpath="/response/product/largeimageurl" xmlDataType="anyURI"/>
    </tableColumn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id="19" name="Table19" displayName="Table19" ref="A1:D40" tableType="xml" totalsRowShown="0" connectionId="39">
  <autoFilter ref="A1:D40">
    <filterColumn colId="1"/>
    <filterColumn colId="2"/>
    <filterColumn colId="3"/>
  </autoFilter>
  <tableColumns count="4">
    <tableColumn id="1" uniqueName="description" name="description">
      <xmlColumnPr mapId="53" xpath="/response/product/description" xmlDataType="string"/>
    </tableColumn>
    <tableColumn id="2" uniqueName="manufacturer" name="manufacturer">
      <xmlColumnPr mapId="53" xpath="/response/product/manufacturer" xmlDataType="string"/>
    </tableColumn>
    <tableColumn id="3" uniqueName="price" name="price">
      <xmlColumnPr mapId="53" xpath="/response/product/price" xmlDataType="double"/>
    </tableColumn>
    <tableColumn id="4" uniqueName="largeimageurl" name="largeimageurl">
      <xmlColumnPr mapId="53" xpath="/response/product/largeimageurl" xmlDataType="anyURI"/>
    </tableColumn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id="36" name="Table36" displayName="Table36" ref="A72:D87" totalsRowShown="0">
  <autoFilter ref="A72:D87">
    <filterColumn colId="1"/>
    <filterColumn colId="2"/>
    <filterColumn colId="3"/>
  </autoFilter>
  <tableColumns count="4">
    <tableColumn id="1" name="description"/>
    <tableColumn id="2" name="manufacturer"/>
    <tableColumn id="3" name="price"/>
    <tableColumn id="4" name="largeimageurl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id="37" name="Table37" displayName="Table37" ref="A1:D11" tableType="xml" totalsRowShown="0" connectionId="47">
  <autoFilter ref="A1:D11">
    <filterColumn colId="1"/>
    <filterColumn colId="2"/>
    <filterColumn colId="3"/>
  </autoFilter>
  <tableColumns count="4">
    <tableColumn id="1" uniqueName="description" name="description">
      <xmlColumnPr mapId="60" xpath="/response/product/description" xmlDataType="string"/>
    </tableColumn>
    <tableColumn id="2" uniqueName="manufacturer" name="manufacturer">
      <xmlColumnPr mapId="60" xpath="/response/product/manufacturer" xmlDataType="string"/>
    </tableColumn>
    <tableColumn id="3" uniqueName="price" name="price">
      <xmlColumnPr mapId="60" xpath="/response/product/price" xmlDataType="double"/>
    </tableColumn>
    <tableColumn id="4" uniqueName="largeimageurl" name="largeimageurl">
      <xmlColumnPr mapId="60" xpath="/response/product/largeimageurl" xmlDataType="anyURI"/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12" name="Table12" displayName="Table12" ref="A17:D46" tableType="xml" insertRowShift="1" totalsRowShown="0" headerRowDxfId="9" connectionId="54">
  <autoFilter ref="A17:D46">
    <filterColumn colId="1"/>
    <filterColumn colId="2"/>
    <filterColumn colId="3"/>
  </autoFilter>
  <tableColumns count="4">
    <tableColumn id="1" uniqueName="description" name="description" dataDxfId="8">
      <xmlColumnPr mapId="96" xpath="/response/product/description" xmlDataType="string"/>
    </tableColumn>
    <tableColumn id="2" uniqueName="manufacturer" name="manufacturer" dataDxfId="7">
      <xmlColumnPr mapId="96" xpath="/response/product/manufacturer" xmlDataType="string"/>
    </tableColumn>
    <tableColumn id="3" uniqueName="price" name="price" dataDxfId="6">
      <xmlColumnPr mapId="96" xpath="/response/product/price" xmlDataType="double"/>
    </tableColumn>
    <tableColumn id="4" uniqueName="largeimageurl" name="largeimageurl" dataDxfId="5">
      <xmlColumnPr mapId="96" xpath="/response/product/largeimageurl" xmlDataType="anyURI"/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5" name="Table15" displayName="Table15" ref="A1:D11" tableType="xml" totalsRowShown="0" connectionId="6">
  <autoFilter ref="A1:D11">
    <filterColumn colId="1"/>
    <filterColumn colId="2"/>
    <filterColumn colId="3"/>
  </autoFilter>
  <tableColumns count="4">
    <tableColumn id="1" uniqueName="description" name="description">
      <xmlColumnPr mapId="14" xpath="/response/product/description" xmlDataType="string"/>
    </tableColumn>
    <tableColumn id="2" uniqueName="manufacturer" name="manufacturer">
      <xmlColumnPr mapId="14" xpath="/response/product/manufacturer" xmlDataType="string"/>
    </tableColumn>
    <tableColumn id="3" uniqueName="price" name="price">
      <xmlColumnPr mapId="14" xpath="/response/product/price" xmlDataType="double"/>
    </tableColumn>
    <tableColumn id="4" uniqueName="largeimageurl" name="largeimageurl">
      <xmlColumnPr mapId="14" xpath="/response/product/largeimageurl" xmlDataType="anyURI"/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4" name="Table4" displayName="Table4" ref="A23:D24" tableType="xml" insertRowShift="1" totalsRowShown="0" connectionId="48">
  <autoFilter ref="A23:D24">
    <filterColumn colId="1"/>
    <filterColumn colId="2"/>
    <filterColumn colId="3"/>
  </autoFilter>
  <tableColumns count="4">
    <tableColumn id="1" uniqueName="description" name="description">
      <xmlColumnPr mapId="61" xpath="/response/product/description" xmlDataType="string"/>
    </tableColumn>
    <tableColumn id="2" uniqueName="manufacturer" name="manufacturer">
      <xmlColumnPr mapId="61" xpath="/response/product/manufacturer" xmlDataType="string"/>
    </tableColumn>
    <tableColumn id="3" uniqueName="price" name="price">
      <xmlColumnPr mapId="61" xpath="/response/product/price" xmlDataType="double"/>
    </tableColumn>
    <tableColumn id="4" uniqueName="largeimageurl" name="largeimageurl" dataCellStyle="Hyperlink">
      <xmlColumnPr mapId="61" xpath="/response/product/largeimageurl" xmlDataType="anyURI"/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2" name="Table42" displayName="Table42" ref="A1:D37" tableType="xml" insertRowShift="1" totalsRowShown="0" headerRowDxfId="4" connectionId="56">
  <autoFilter ref="A1:D37">
    <filterColumn colId="1"/>
    <filterColumn colId="2"/>
    <filterColumn colId="3"/>
  </autoFilter>
  <tableColumns count="4">
    <tableColumn id="1" uniqueName="description" name="description" dataDxfId="3">
      <xmlColumnPr mapId="98" xpath="/response/product/description" xmlDataType="string"/>
    </tableColumn>
    <tableColumn id="2" uniqueName="manufacturer" name="manufacturer" dataDxfId="2">
      <xmlColumnPr mapId="98" xpath="/response/product/manufacturer" xmlDataType="string"/>
    </tableColumn>
    <tableColumn id="3" uniqueName="price" name="price" dataDxfId="1">
      <xmlColumnPr mapId="98" xpath="/response/product/price" xmlDataType="double"/>
    </tableColumn>
    <tableColumn id="4" uniqueName="largeimageurl" name="largeimageurl" dataDxfId="0">
      <xmlColumnPr mapId="98" xpath="/response/product/largeimageurl" xmlDataType="anyURI"/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3" name="Table43" displayName="Table43" ref="A44:D70" tableType="xml" insertRowShift="1" totalsRowShown="0" connectionId="58">
  <autoFilter ref="A44:D70">
    <filterColumn colId="1"/>
    <filterColumn colId="2"/>
    <filterColumn colId="3"/>
  </autoFilter>
  <tableColumns count="4">
    <tableColumn id="1" uniqueName="description" name="description">
      <xmlColumnPr mapId="99" xpath="/response/product/description" xmlDataType="string"/>
    </tableColumn>
    <tableColumn id="2" uniqueName="manufacturer" name="manufacturer">
      <xmlColumnPr mapId="99" xpath="/response/product/manufacturer" xmlDataType="string"/>
    </tableColumn>
    <tableColumn id="3" uniqueName="price" name="price">
      <xmlColumnPr mapId="99" xpath="/response/product/price" xmlDataType="double"/>
    </tableColumn>
    <tableColumn id="4" uniqueName="largeimageurl" name="largeimageurl">
      <xmlColumnPr mapId="99" xpath="/response/product/largeimageurl" xmlDataType="anyURI"/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6" name="Table26" displayName="Table26" ref="A1:C27" tableType="xml" totalsRowShown="0" connectionId="12">
  <autoFilter ref="A1:C27">
    <filterColumn colId="1"/>
    <filterColumn colId="2"/>
  </autoFilter>
  <tableColumns count="3">
    <tableColumn id="1" uniqueName="description" name="description">
      <xmlColumnPr mapId="20" xpath="/response/product/description" xmlDataType="string"/>
    </tableColumn>
    <tableColumn id="2" uniqueName="manufacturer" name="manufacturer">
      <xmlColumnPr mapId="20" xpath="/response/product/manufacturer" xmlDataType="string"/>
    </tableColumn>
    <tableColumn id="3" uniqueName="price" name="price">
      <xmlColumnPr mapId="20" xpath="/response/product/price" xmlDataType="double"/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30" name="Table30" displayName="Table30" ref="A35:C39" tableType="xml" totalsRowShown="0" connectionId="16">
  <autoFilter ref="A35:C39">
    <filterColumn colId="1"/>
    <filterColumn colId="2"/>
  </autoFilter>
  <tableColumns count="3">
    <tableColumn id="1" uniqueName="description" name="description">
      <xmlColumnPr mapId="23" xpath="/response/product/description" xmlDataType="string"/>
    </tableColumn>
    <tableColumn id="2" uniqueName="manufacturer" name="manufacturer">
      <xmlColumnPr mapId="23" xpath="/response/product/manufacturer" xmlDataType="string"/>
    </tableColumn>
    <tableColumn id="3" uniqueName="price" name="price">
      <xmlColumnPr mapId="23" xpath="/response/product/price" xmlDataType="double"/>
    </tableColumn>
  </tableColumns>
  <tableStyleInfo name="TableStyleMedium9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27" r="A34" connectionId="14">
    <xmlCellPr id="1" uniqueName="description">
      <xmlPr mapId="21" xpath="/response/product/description" xmlDataType="string"/>
    </xmlCellPr>
  </singleXmlCell>
  <singleXmlCell id="28" r="B34" connectionId="14">
    <xmlCellPr id="1" uniqueName="manufacturer">
      <xmlPr mapId="21" xpath="/response/product/manufacturer" xmlDataType="string"/>
    </xmlCellPr>
  </singleXmlCell>
  <singleXmlCell id="29" r="C34" connectionId="14">
    <xmlCellPr id="1" uniqueName="price">
      <xmlPr mapId="21" xpath="/response/product/price" xmlDataType="double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80.249.110.100/images/MOBEN-G2320HDBL-lg.jpg" TargetMode="External"/><Relationship Id="rId13" Type="http://schemas.openxmlformats.org/officeDocument/2006/relationships/hyperlink" Target="http://80.249.110.100/images/MOHKC-2212A-lg.jpg" TargetMode="External"/><Relationship Id="rId18" Type="http://schemas.openxmlformats.org/officeDocument/2006/relationships/hyperlink" Target="http://80.249.110.100/images/MOSAM-S20B300N-lg.jpg" TargetMode="External"/><Relationship Id="rId26" Type="http://schemas.openxmlformats.org/officeDocument/2006/relationships/table" Target="../tables/table21.xml"/><Relationship Id="rId3" Type="http://schemas.openxmlformats.org/officeDocument/2006/relationships/hyperlink" Target="http://80.249.110.100/images/MOAOC-E2251FWU-lg.jpg" TargetMode="External"/><Relationship Id="rId21" Type="http://schemas.openxmlformats.org/officeDocument/2006/relationships/hyperlink" Target="http://80.249.110.100/images/MOHKC-1818-lg.jpg" TargetMode="External"/><Relationship Id="rId7" Type="http://schemas.openxmlformats.org/officeDocument/2006/relationships/hyperlink" Target="http://80.249.110.100/images/MOAOC-I2757FH-lg.jpg" TargetMode="External"/><Relationship Id="rId12" Type="http://schemas.openxmlformats.org/officeDocument/2006/relationships/hyperlink" Target="http://80.249.110.100/images/MOBEN-GW2250E-lg.jpg" TargetMode="External"/><Relationship Id="rId17" Type="http://schemas.openxmlformats.org/officeDocument/2006/relationships/hyperlink" Target="http://80.249.110.100/images/MOSAM-LS24B150BL-lg.jpg" TargetMode="External"/><Relationship Id="rId25" Type="http://schemas.openxmlformats.org/officeDocument/2006/relationships/table" Target="../tables/table20.xml"/><Relationship Id="rId2" Type="http://schemas.openxmlformats.org/officeDocument/2006/relationships/hyperlink" Target="http://80.249.110.100/images/MOAOC-E2250SWNK-lg.jpg" TargetMode="External"/><Relationship Id="rId16" Type="http://schemas.openxmlformats.org/officeDocument/2006/relationships/hyperlink" Target="http://80.249.110.100/images/MOHKC-2712-lg.jpg" TargetMode="External"/><Relationship Id="rId20" Type="http://schemas.openxmlformats.org/officeDocument/2006/relationships/hyperlink" Target="http://80.249.110.100/images/MOBEN-GL955A-lg.jpg" TargetMode="External"/><Relationship Id="rId1" Type="http://schemas.openxmlformats.org/officeDocument/2006/relationships/hyperlink" Target="http://80.249.110.100/images/MOAOC-E2250SWDNK-lg.jpg" TargetMode="External"/><Relationship Id="rId6" Type="http://schemas.openxmlformats.org/officeDocument/2006/relationships/hyperlink" Target="http://80.249.110.100/images/MOAOC-I2353FH-lg.jpg" TargetMode="External"/><Relationship Id="rId11" Type="http://schemas.openxmlformats.org/officeDocument/2006/relationships/hyperlink" Target="http://80.249.110.100/images/MOBEN-GL2450HM-lg.jpg" TargetMode="External"/><Relationship Id="rId24" Type="http://schemas.openxmlformats.org/officeDocument/2006/relationships/table" Target="../tables/table19.xml"/><Relationship Id="rId5" Type="http://schemas.openxmlformats.org/officeDocument/2006/relationships/hyperlink" Target="http://80.249.110.100/images/MOAOC-E2450SWDAK-lg.jpg" TargetMode="External"/><Relationship Id="rId15" Type="http://schemas.openxmlformats.org/officeDocument/2006/relationships/hyperlink" Target="http://80.249.110.100/images/MOHKC-2612A-lg.jpg" TargetMode="External"/><Relationship Id="rId23" Type="http://schemas.openxmlformats.org/officeDocument/2006/relationships/printerSettings" Target="../printerSettings/printerSettings10.bin"/><Relationship Id="rId10" Type="http://schemas.openxmlformats.org/officeDocument/2006/relationships/hyperlink" Target="http://80.249.110.100/images/MOBEN-GL2450E-lg.jpg" TargetMode="External"/><Relationship Id="rId19" Type="http://schemas.openxmlformats.org/officeDocument/2006/relationships/hyperlink" Target="http://80.249.110.100/images/MOAOC-E950SWNK-lg.jpg" TargetMode="External"/><Relationship Id="rId4" Type="http://schemas.openxmlformats.org/officeDocument/2006/relationships/hyperlink" Target="http://80.249.110.100/images/MOAOC-E2343FI-lg.jpg" TargetMode="External"/><Relationship Id="rId9" Type="http://schemas.openxmlformats.org/officeDocument/2006/relationships/hyperlink" Target="http://80.249.110.100/images/MOBEN-GL2250-lg.jpg" TargetMode="External"/><Relationship Id="rId14" Type="http://schemas.openxmlformats.org/officeDocument/2006/relationships/hyperlink" Target="http://80.249.110.100/images/MOHKC-2412LED-lg.jpg" TargetMode="External"/><Relationship Id="rId22" Type="http://schemas.openxmlformats.org/officeDocument/2006/relationships/hyperlink" Target="http://80.249.110.100/images/MOHKC-9812LED-lg.jpg" TargetMode="External"/><Relationship Id="rId27" Type="http://schemas.openxmlformats.org/officeDocument/2006/relationships/table" Target="../tables/table22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80.249.110.100/images/PRAMD-ADX270OCGM-lg.jpg" TargetMode="External"/><Relationship Id="rId13" Type="http://schemas.openxmlformats.org/officeDocument/2006/relationships/hyperlink" Target="http://80.249.110.100/images/PRAMD-FD8120BULL-lg.jpg" TargetMode="External"/><Relationship Id="rId18" Type="http://schemas.openxmlformats.org/officeDocument/2006/relationships/hyperlink" Target="http://80.249.110.100/images/PRINT-G550-lg.jpg" TargetMode="External"/><Relationship Id="rId26" Type="http://schemas.openxmlformats.org/officeDocument/2006/relationships/table" Target="../tables/table23.xml"/><Relationship Id="rId3" Type="http://schemas.openxmlformats.org/officeDocument/2006/relationships/hyperlink" Target="http://80.249.110.100/images/PRAMD-AD3870WNGX-lg.jpg" TargetMode="External"/><Relationship Id="rId21" Type="http://schemas.openxmlformats.org/officeDocument/2006/relationships/hyperlink" Target="http://80.249.110.100/images/PRINT-I5-3570-lg.jpg" TargetMode="External"/><Relationship Id="rId7" Type="http://schemas.openxmlformats.org/officeDocument/2006/relationships/hyperlink" Target="http://80.249.110.100/images/PRAMD-ADX250OCGM-lg.jpg" TargetMode="External"/><Relationship Id="rId12" Type="http://schemas.openxmlformats.org/officeDocument/2006/relationships/hyperlink" Target="http://80.249.110.100/images/PRAMD-FD6100WMG-lg.jpg" TargetMode="External"/><Relationship Id="rId17" Type="http://schemas.openxmlformats.org/officeDocument/2006/relationships/hyperlink" Target="http://80.249.110.100/images/PRINT-1155-G860-lg.jpg" TargetMode="External"/><Relationship Id="rId25" Type="http://schemas.openxmlformats.org/officeDocument/2006/relationships/printerSettings" Target="../printerSettings/printerSettings11.bin"/><Relationship Id="rId2" Type="http://schemas.openxmlformats.org/officeDocument/2006/relationships/hyperlink" Target="http://80.249.110.100/images/PRAMD-AD3670WNGX-lg.jpg" TargetMode="External"/><Relationship Id="rId16" Type="http://schemas.openxmlformats.org/officeDocument/2006/relationships/hyperlink" Target="http://80.249.110.100/images/PRINT-1155-G645-lg.jpg" TargetMode="External"/><Relationship Id="rId20" Type="http://schemas.openxmlformats.org/officeDocument/2006/relationships/hyperlink" Target="http://80.249.110.100/images/PRINT-I5-3470-lg.jpg" TargetMode="External"/><Relationship Id="rId1" Type="http://schemas.openxmlformats.org/officeDocument/2006/relationships/hyperlink" Target="http://80.249.110.100/images/PRAMD-AD3300OJGX-lg.jpg" TargetMode="External"/><Relationship Id="rId6" Type="http://schemas.openxmlformats.org/officeDocument/2006/relationships/hyperlink" Target="http://80.249.110.100/images/PRAMD-AD580KWOHJ-lg.jpg" TargetMode="External"/><Relationship Id="rId11" Type="http://schemas.openxmlformats.org/officeDocument/2006/relationships/hyperlink" Target="http://80.249.110.100/images/PRAMD-FD4170FRGU-lg.jpg" TargetMode="External"/><Relationship Id="rId24" Type="http://schemas.openxmlformats.org/officeDocument/2006/relationships/hyperlink" Target="http://80.249.110.100/images/PRINT-I7-3770K-lg.jpg" TargetMode="External"/><Relationship Id="rId5" Type="http://schemas.openxmlformats.org/officeDocument/2006/relationships/hyperlink" Target="http://80.249.110.100/images/PRAMD-AD560KWOHJ-lg.jpg" TargetMode="External"/><Relationship Id="rId15" Type="http://schemas.openxmlformats.org/officeDocument/2006/relationships/hyperlink" Target="http://80.249.110.100/images/PRAMD-SDX145HBGM-lg.jpg" TargetMode="External"/><Relationship Id="rId23" Type="http://schemas.openxmlformats.org/officeDocument/2006/relationships/hyperlink" Target="http://80.249.110.100/images/PRINT-I7-3770-lg.jpg" TargetMode="External"/><Relationship Id="rId10" Type="http://schemas.openxmlformats.org/officeDocument/2006/relationships/hyperlink" Target="http://80.249.110.100/images/PRAMD-FD4100WMG-lg.jpg" TargetMode="External"/><Relationship Id="rId19" Type="http://schemas.openxmlformats.org/officeDocument/2006/relationships/hyperlink" Target="http://80.249.110.100/images/PRINT-I3-3220-lg.jpg" TargetMode="External"/><Relationship Id="rId4" Type="http://schemas.openxmlformats.org/officeDocument/2006/relationships/hyperlink" Target="http://80.249.110.100/images/PRAMD-AD5300OKHJ-lg.jpg" TargetMode="External"/><Relationship Id="rId9" Type="http://schemas.openxmlformats.org/officeDocument/2006/relationships/hyperlink" Target="http://80.249.110.100/images/PRAMD-ADX3400A4-lg.jpg" TargetMode="External"/><Relationship Id="rId14" Type="http://schemas.openxmlformats.org/officeDocument/2006/relationships/hyperlink" Target="http://80.249.110.100/images/PRAMD-FD8150BULL-lg.jpg" TargetMode="External"/><Relationship Id="rId22" Type="http://schemas.openxmlformats.org/officeDocument/2006/relationships/hyperlink" Target="http://80.249.110.100/images/PRINT-I5-3570K-lg.jpg" TargetMode="External"/><Relationship Id="rId27" Type="http://schemas.openxmlformats.org/officeDocument/2006/relationships/table" Target="../tables/table24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http://80.249.110.100/images/SDZEP-1GBDDR2800-lg.jpg" TargetMode="External"/><Relationship Id="rId18" Type="http://schemas.openxmlformats.org/officeDocument/2006/relationships/hyperlink" Target="http://80.249.110.100/images/SDCOR-4GB1600C9-lg.jpg" TargetMode="External"/><Relationship Id="rId26" Type="http://schemas.openxmlformats.org/officeDocument/2006/relationships/hyperlink" Target="http://80.249.110.100/images/SDKIN-KVR13D3N98-lg.jpg" TargetMode="External"/><Relationship Id="rId39" Type="http://schemas.openxmlformats.org/officeDocument/2006/relationships/hyperlink" Target="http://80.249.110.100/images/SDTEA-4GB1600SOD-lg.jpg" TargetMode="External"/><Relationship Id="rId21" Type="http://schemas.openxmlformats.org/officeDocument/2006/relationships/hyperlink" Target="http://80.249.110.100/images/SDCOR-CMZ4GX3M1A-lg.jpg" TargetMode="External"/><Relationship Id="rId34" Type="http://schemas.openxmlformats.org/officeDocument/2006/relationships/hyperlink" Target="http://80.249.110.100/images/SDTEA-4G1333C9NH-lg.jpg" TargetMode="External"/><Relationship Id="rId42" Type="http://schemas.openxmlformats.org/officeDocument/2006/relationships/hyperlink" Target="http://80.249.110.100/images/SDTEA-8GB1333C9-lg.jpg" TargetMode="External"/><Relationship Id="rId47" Type="http://schemas.openxmlformats.org/officeDocument/2006/relationships/hyperlink" Target="http://80.249.110.100/images/SDTEA-OC8G1333C9-lg.jpg" TargetMode="External"/><Relationship Id="rId50" Type="http://schemas.openxmlformats.org/officeDocument/2006/relationships/hyperlink" Target="http://80.249.110.100/images/SDZEP-4GBD31333-lg.jpg" TargetMode="External"/><Relationship Id="rId55" Type="http://schemas.openxmlformats.org/officeDocument/2006/relationships/printerSettings" Target="../printerSettings/printerSettings12.bin"/><Relationship Id="rId7" Type="http://schemas.openxmlformats.org/officeDocument/2006/relationships/hyperlink" Target="http://80.249.110.100/images/SDKIN-KVR533D24K-lg.jpg" TargetMode="External"/><Relationship Id="rId12" Type="http://schemas.openxmlformats.org/officeDocument/2006/relationships/hyperlink" Target="http://80.249.110.100/images/SDTEA-2GBD2800EL-lg.jpg" TargetMode="External"/><Relationship Id="rId17" Type="http://schemas.openxmlformats.org/officeDocument/2006/relationships/hyperlink" Target="http://80.249.110.100/images/SDCOR-4GB1333C9-lg.jpg" TargetMode="External"/><Relationship Id="rId25" Type="http://schemas.openxmlformats.org/officeDocument/2006/relationships/hyperlink" Target="http://80.249.110.100/images/SDKIN-KVR13D3N94-lg.jpg" TargetMode="External"/><Relationship Id="rId33" Type="http://schemas.openxmlformats.org/officeDocument/2006/relationships/hyperlink" Target="http://80.249.110.100/images/SDTEA-2GD31066C7-lg.jpg" TargetMode="External"/><Relationship Id="rId38" Type="http://schemas.openxmlformats.org/officeDocument/2006/relationships/hyperlink" Target="http://80.249.110.100/images/SDTEA-4GB1600C1N-lg.jpg" TargetMode="External"/><Relationship Id="rId46" Type="http://schemas.openxmlformats.org/officeDocument/2006/relationships/hyperlink" Target="http://80.249.110.100/images/SDTEA-OC16G160C9-lg.jpg" TargetMode="External"/><Relationship Id="rId2" Type="http://schemas.openxmlformats.org/officeDocument/2006/relationships/hyperlink" Target="http://80.249.110.100/images/SDKIN-1GBDDR2800-lg.jpg" TargetMode="External"/><Relationship Id="rId16" Type="http://schemas.openxmlformats.org/officeDocument/2006/relationships/hyperlink" Target="http://80.249.110.100/images/FAEVO-RAM-HSINK-lg.jpg" TargetMode="External"/><Relationship Id="rId20" Type="http://schemas.openxmlformats.org/officeDocument/2006/relationships/hyperlink" Target="http://80.249.110.100/images/SDCOR-CMX8GX3M2A-lg.jpg" TargetMode="External"/><Relationship Id="rId29" Type="http://schemas.openxmlformats.org/officeDocument/2006/relationships/hyperlink" Target="http://80.249.110.100/images/SDTEA-16G1866KIT-lg.jpg" TargetMode="External"/><Relationship Id="rId41" Type="http://schemas.openxmlformats.org/officeDocument/2006/relationships/hyperlink" Target="http://80.249.110.100/images/SDTEA-8G1600C9V-lg.jpg" TargetMode="External"/><Relationship Id="rId54" Type="http://schemas.openxmlformats.org/officeDocument/2006/relationships/hyperlink" Target="http://80.249.110.100/images/SDZEP-8GBD31600K-lg.jpg" TargetMode="External"/><Relationship Id="rId1" Type="http://schemas.openxmlformats.org/officeDocument/2006/relationships/hyperlink" Target="http://80.249.110.100/images/SDCOR-2GBD800SOD-lg.jpg" TargetMode="External"/><Relationship Id="rId6" Type="http://schemas.openxmlformats.org/officeDocument/2006/relationships/hyperlink" Target="http://80.249.110.100/images/SDKIN-667D2N51G-lg.jpg" TargetMode="External"/><Relationship Id="rId11" Type="http://schemas.openxmlformats.org/officeDocument/2006/relationships/hyperlink" Target="http://80.249.110.100/images/SDTEA-2GB1X2E667-lg.jpg" TargetMode="External"/><Relationship Id="rId24" Type="http://schemas.openxmlformats.org/officeDocument/2006/relationships/hyperlink" Target="http://80.249.110.100/images/SDKIN-2GD31333N9-lg.jpg" TargetMode="External"/><Relationship Id="rId32" Type="http://schemas.openxmlformats.org/officeDocument/2006/relationships/hyperlink" Target="http://80.249.110.100/images/SDTEA-2GB1333C9N-lg.jpg" TargetMode="External"/><Relationship Id="rId37" Type="http://schemas.openxmlformats.org/officeDocument/2006/relationships/hyperlink" Target="http://80.249.110.100/images/SDTEA-4GB1600C11-lg.jpg" TargetMode="External"/><Relationship Id="rId40" Type="http://schemas.openxmlformats.org/officeDocument/2006/relationships/hyperlink" Target="http://80.249.110.100/images/SDTEA-4GBD1066NS-lg.jpg" TargetMode="External"/><Relationship Id="rId45" Type="http://schemas.openxmlformats.org/officeDocument/2006/relationships/hyperlink" Target="http://80.249.110.100/images/SDTEA-8GB1866KIT-lg.jpg" TargetMode="External"/><Relationship Id="rId53" Type="http://schemas.openxmlformats.org/officeDocument/2006/relationships/hyperlink" Target="http://80.249.110.100/images/SDZEP-8GBD31333-lg.jpg" TargetMode="External"/><Relationship Id="rId5" Type="http://schemas.openxmlformats.org/officeDocument/2006/relationships/hyperlink" Target="http://80.249.110.100/images/SDKIN-4GBKIT800K-lg.jpg" TargetMode="External"/><Relationship Id="rId15" Type="http://schemas.openxmlformats.org/officeDocument/2006/relationships/hyperlink" Target="http://80.249.110.100/images/SDZEP-2GBDDR2800-lg.jpg" TargetMode="External"/><Relationship Id="rId23" Type="http://schemas.openxmlformats.org/officeDocument/2006/relationships/hyperlink" Target="http://80.249.110.100/images/SDKIN-1066N74G-lg.jpg" TargetMode="External"/><Relationship Id="rId28" Type="http://schemas.openxmlformats.org/officeDocument/2006/relationships/hyperlink" Target="http://80.249.110.100/images/SDTEA-16G1600C9V-lg.jpg" TargetMode="External"/><Relationship Id="rId36" Type="http://schemas.openxmlformats.org/officeDocument/2006/relationships/hyperlink" Target="http://80.249.110.100/images/SDTEA-4GB1333C9-lg.jpg" TargetMode="External"/><Relationship Id="rId49" Type="http://schemas.openxmlformats.org/officeDocument/2006/relationships/hyperlink" Target="http://80.249.110.100/images/SDZEP-2GBD31333-lg.jpg" TargetMode="External"/><Relationship Id="rId57" Type="http://schemas.openxmlformats.org/officeDocument/2006/relationships/table" Target="../tables/table26.xml"/><Relationship Id="rId10" Type="http://schemas.openxmlformats.org/officeDocument/2006/relationships/hyperlink" Target="http://80.249.110.100/images/SDTEA-1GDDR2800E-lg.jpg" TargetMode="External"/><Relationship Id="rId19" Type="http://schemas.openxmlformats.org/officeDocument/2006/relationships/hyperlink" Target="http://80.249.110.100/images/SDCOR-CML8GX3M2A-lg.jpg" TargetMode="External"/><Relationship Id="rId31" Type="http://schemas.openxmlformats.org/officeDocument/2006/relationships/hyperlink" Target="http://80.249.110.100/images/SDTEA-2GB1333C9-lg.jpg" TargetMode="External"/><Relationship Id="rId44" Type="http://schemas.openxmlformats.org/officeDocument/2006/relationships/hyperlink" Target="http://80.249.110.100/images/SDTEA-8GB1600SOD-lg.jpg" TargetMode="External"/><Relationship Id="rId52" Type="http://schemas.openxmlformats.org/officeDocument/2006/relationships/hyperlink" Target="http://80.249.110.100/images/SDZEP-4GBD31600-lg.jpg" TargetMode="External"/><Relationship Id="rId4" Type="http://schemas.openxmlformats.org/officeDocument/2006/relationships/hyperlink" Target="http://80.249.110.100/images/SDKIN-2GBDDR2800-lg.jpg" TargetMode="External"/><Relationship Id="rId9" Type="http://schemas.openxmlformats.org/officeDocument/2006/relationships/hyperlink" Target="http://80.249.110.100/images/SDTEA-1GBDDR2SIN-lg.jpg" TargetMode="External"/><Relationship Id="rId14" Type="http://schemas.openxmlformats.org/officeDocument/2006/relationships/hyperlink" Target="http://80.249.110.100/images/SDZEP-2GBDDR2667-lg.jpg" TargetMode="External"/><Relationship Id="rId22" Type="http://schemas.openxmlformats.org/officeDocument/2006/relationships/hyperlink" Target="http://80.249.110.100/images/SDCOR-CT2KIT2566-lg.jpg" TargetMode="External"/><Relationship Id="rId27" Type="http://schemas.openxmlformats.org/officeDocument/2006/relationships/hyperlink" Target="http://80.249.110.100/images/SDSPE-4GBDDR3133-lg.jpg" TargetMode="External"/><Relationship Id="rId30" Type="http://schemas.openxmlformats.org/officeDocument/2006/relationships/hyperlink" Target="http://80.249.110.100/images/SDTEA-1GB1333C9-lg.jpg" TargetMode="External"/><Relationship Id="rId35" Type="http://schemas.openxmlformats.org/officeDocument/2006/relationships/hyperlink" Target="http://80.249.110.100/images/SDTEA-4GB1066C7-lg.jpg" TargetMode="External"/><Relationship Id="rId43" Type="http://schemas.openxmlformats.org/officeDocument/2006/relationships/hyperlink" Target="http://80.249.110.100/images/SDTEA-8GB1600C11-lg.jpg" TargetMode="External"/><Relationship Id="rId48" Type="http://schemas.openxmlformats.org/officeDocument/2006/relationships/hyperlink" Target="http://80.249.110.100/images/SDTEA-OC8G160C9D-lg.jpg" TargetMode="External"/><Relationship Id="rId56" Type="http://schemas.openxmlformats.org/officeDocument/2006/relationships/table" Target="../tables/table25.xml"/><Relationship Id="rId8" Type="http://schemas.openxmlformats.org/officeDocument/2006/relationships/hyperlink" Target="http://80.249.110.100/images/SDTEA-1GBDDR2667-lg.jpg" TargetMode="External"/><Relationship Id="rId51" Type="http://schemas.openxmlformats.org/officeDocument/2006/relationships/hyperlink" Target="http://80.249.110.100/images/SDZEP-4GBD31333A-lg.jpg" TargetMode="External"/><Relationship Id="rId3" Type="http://schemas.openxmlformats.org/officeDocument/2006/relationships/hyperlink" Target="http://80.249.110.100/images/SDKIN-2GBDDR2667-lg.jpg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80.249.110.100/images/SWMIC-QLF-00195-lg.jpg" TargetMode="External"/><Relationship Id="rId3" Type="http://schemas.openxmlformats.org/officeDocument/2006/relationships/hyperlink" Target="http://80.249.110.100/images/SWMIC-FQC-05919-lg.jpg" TargetMode="External"/><Relationship Id="rId7" Type="http://schemas.openxmlformats.org/officeDocument/2006/relationships/hyperlink" Target="http://80.249.110.100/images/SWMIC-QGF-00154-lg.jpg" TargetMode="External"/><Relationship Id="rId12" Type="http://schemas.openxmlformats.org/officeDocument/2006/relationships/table" Target="../tables/table27.xml"/><Relationship Id="rId2" Type="http://schemas.openxmlformats.org/officeDocument/2006/relationships/hyperlink" Target="http://80.249.110.100/images/SWMIC-FQC-04649-lg.jpg" TargetMode="External"/><Relationship Id="rId1" Type="http://schemas.openxmlformats.org/officeDocument/2006/relationships/hyperlink" Target="http://80.249.110.100/images/SWMIC-FQC-04617-lg.jpg" TargetMode="External"/><Relationship Id="rId6" Type="http://schemas.openxmlformats.org/officeDocument/2006/relationships/hyperlink" Target="http://80.249.110.100/images/SWMIC-GFC-02050-lg.jpg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://80.249.110.100/images/SWMIC-GFC-02021-lg.jpg" TargetMode="External"/><Relationship Id="rId10" Type="http://schemas.openxmlformats.org/officeDocument/2006/relationships/hyperlink" Target="http://80.249.110.100/images/SWMIC-WN7-00403-lg.jpg" TargetMode="External"/><Relationship Id="rId4" Type="http://schemas.openxmlformats.org/officeDocument/2006/relationships/hyperlink" Target="http://80.249.110.100/images/SWMIC-FQC-05955-lg.jpg" TargetMode="External"/><Relationship Id="rId9" Type="http://schemas.openxmlformats.org/officeDocument/2006/relationships/hyperlink" Target="http://80.249.110.100/images/SWMIC-WN7-00367-lg.jp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80.249.110.100/images/CATAR-63021-lg.jpg" TargetMode="External"/><Relationship Id="rId13" Type="http://schemas.openxmlformats.org/officeDocument/2006/relationships/hyperlink" Target="http://80.249.110.100/images/CATAR-63050-lg.jpg" TargetMode="External"/><Relationship Id="rId18" Type="http://schemas.openxmlformats.org/officeDocument/2006/relationships/hyperlink" Target="http://80.249.110.100/images/CATAR-63063-lg.jpg" TargetMode="External"/><Relationship Id="rId26" Type="http://schemas.openxmlformats.org/officeDocument/2006/relationships/hyperlink" Target="http://80.249.110.100/images/CATAR-63071-lg.jpg" TargetMode="External"/><Relationship Id="rId3" Type="http://schemas.openxmlformats.org/officeDocument/2006/relationships/hyperlink" Target="http://80.249.110.100/images/CATAR-56044-lg.jpg" TargetMode="External"/><Relationship Id="rId21" Type="http://schemas.openxmlformats.org/officeDocument/2006/relationships/hyperlink" Target="http://80.249.110.100/images/CATAR-63066-lg.jpg" TargetMode="External"/><Relationship Id="rId34" Type="http://schemas.openxmlformats.org/officeDocument/2006/relationships/printerSettings" Target="../printerSettings/printerSettings4.bin"/><Relationship Id="rId7" Type="http://schemas.openxmlformats.org/officeDocument/2006/relationships/hyperlink" Target="http://80.249.110.100/images/CATAR-63020-lg.jpg" TargetMode="External"/><Relationship Id="rId12" Type="http://schemas.openxmlformats.org/officeDocument/2006/relationships/hyperlink" Target="http://80.249.110.100/images/CATAR-63049-lg.jpg" TargetMode="External"/><Relationship Id="rId17" Type="http://schemas.openxmlformats.org/officeDocument/2006/relationships/hyperlink" Target="http://80.249.110.100/images/CATAR-63062-lg.jpg" TargetMode="External"/><Relationship Id="rId25" Type="http://schemas.openxmlformats.org/officeDocument/2006/relationships/hyperlink" Target="http://80.249.110.100/images/CATAR-63070-lg.jpg" TargetMode="External"/><Relationship Id="rId33" Type="http://schemas.openxmlformats.org/officeDocument/2006/relationships/hyperlink" Target="http://80.249.110.100/images/CATAR-63078-lg.jpg" TargetMode="External"/><Relationship Id="rId2" Type="http://schemas.openxmlformats.org/officeDocument/2006/relationships/hyperlink" Target="http://80.249.110.100/images/CATAR-56031-lg.jpg" TargetMode="External"/><Relationship Id="rId16" Type="http://schemas.openxmlformats.org/officeDocument/2006/relationships/hyperlink" Target="http://80.249.110.100/images/CATAR-63061-lg.jpg" TargetMode="External"/><Relationship Id="rId20" Type="http://schemas.openxmlformats.org/officeDocument/2006/relationships/hyperlink" Target="http://80.249.110.100/images/CATAR-63065-lg.jpg" TargetMode="External"/><Relationship Id="rId29" Type="http://schemas.openxmlformats.org/officeDocument/2006/relationships/hyperlink" Target="http://80.249.110.100/images/CATAR-63074-lg.jpg" TargetMode="External"/><Relationship Id="rId1" Type="http://schemas.openxmlformats.org/officeDocument/2006/relationships/hyperlink" Target="http://80.249.110.100/images/CATAR-56019-lg.jpg" TargetMode="External"/><Relationship Id="rId6" Type="http://schemas.openxmlformats.org/officeDocument/2006/relationships/hyperlink" Target="http://80.249.110.100/images/CATAR-63016-lg.jpg" TargetMode="External"/><Relationship Id="rId11" Type="http://schemas.openxmlformats.org/officeDocument/2006/relationships/hyperlink" Target="http://80.249.110.100/images/CATAR-63048-lg.jpg" TargetMode="External"/><Relationship Id="rId24" Type="http://schemas.openxmlformats.org/officeDocument/2006/relationships/hyperlink" Target="http://80.249.110.100/images/CATAR-63069-lg.jpg" TargetMode="External"/><Relationship Id="rId32" Type="http://schemas.openxmlformats.org/officeDocument/2006/relationships/hyperlink" Target="http://80.249.110.100/images/CATAR-63077-lg.jpg" TargetMode="External"/><Relationship Id="rId5" Type="http://schemas.openxmlformats.org/officeDocument/2006/relationships/hyperlink" Target="http://80.249.110.100/images/CATAR-63011-lg.jpg" TargetMode="External"/><Relationship Id="rId15" Type="http://schemas.openxmlformats.org/officeDocument/2006/relationships/hyperlink" Target="http://80.249.110.100/images/CATAR-63060-lg.jpg" TargetMode="External"/><Relationship Id="rId23" Type="http://schemas.openxmlformats.org/officeDocument/2006/relationships/hyperlink" Target="http://80.249.110.100/images/CATAR-63068-lg.jpg" TargetMode="External"/><Relationship Id="rId28" Type="http://schemas.openxmlformats.org/officeDocument/2006/relationships/hyperlink" Target="http://80.249.110.100/images/CATAR-63073-lg.jpg" TargetMode="External"/><Relationship Id="rId36" Type="http://schemas.openxmlformats.org/officeDocument/2006/relationships/table" Target="../tables/table3.xml"/><Relationship Id="rId10" Type="http://schemas.openxmlformats.org/officeDocument/2006/relationships/hyperlink" Target="http://80.249.110.100/images/CATAR-63042-lg.jpg" TargetMode="External"/><Relationship Id="rId19" Type="http://schemas.openxmlformats.org/officeDocument/2006/relationships/hyperlink" Target="http://80.249.110.100/images/CATAR-63064-lg.jpg" TargetMode="External"/><Relationship Id="rId31" Type="http://schemas.openxmlformats.org/officeDocument/2006/relationships/hyperlink" Target="http://80.249.110.100/images/CATAR-63076-lg.jpg" TargetMode="External"/><Relationship Id="rId4" Type="http://schemas.openxmlformats.org/officeDocument/2006/relationships/hyperlink" Target="http://80.249.110.100/images/CATAR-56050-lg.jpg" TargetMode="External"/><Relationship Id="rId9" Type="http://schemas.openxmlformats.org/officeDocument/2006/relationships/hyperlink" Target="http://80.249.110.100/images/CATAR-63026-lg.jpg" TargetMode="External"/><Relationship Id="rId14" Type="http://schemas.openxmlformats.org/officeDocument/2006/relationships/hyperlink" Target="http://80.249.110.100/images/CATAR-63057-lg.jpg" TargetMode="External"/><Relationship Id="rId22" Type="http://schemas.openxmlformats.org/officeDocument/2006/relationships/hyperlink" Target="http://80.249.110.100/images/CATAR-63067-lg.jpg" TargetMode="External"/><Relationship Id="rId27" Type="http://schemas.openxmlformats.org/officeDocument/2006/relationships/hyperlink" Target="http://80.249.110.100/images/CATAR-63072-lg.jpg" TargetMode="External"/><Relationship Id="rId30" Type="http://schemas.openxmlformats.org/officeDocument/2006/relationships/hyperlink" Target="http://80.249.110.100/images/CATAR-63075-lg.jpg" TargetMode="External"/><Relationship Id="rId35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80.249.110.100/images/DWSAM-SH-224BB-R-lg.jpg" TargetMode="External"/><Relationship Id="rId13" Type="http://schemas.openxmlformats.org/officeDocument/2006/relationships/table" Target="../tables/table4.xml"/><Relationship Id="rId3" Type="http://schemas.openxmlformats.org/officeDocument/2006/relationships/hyperlink" Target="http://80.249.110.100/images/DWLIT-IHAS120-04-lg.jpg" TargetMode="External"/><Relationship Id="rId7" Type="http://schemas.openxmlformats.org/officeDocument/2006/relationships/hyperlink" Target="http://80.249.110.100/images/DWSAM-SH-224BB-lg.jpg" TargetMode="External"/><Relationship Id="rId12" Type="http://schemas.openxmlformats.org/officeDocument/2006/relationships/printerSettings" Target="../printerSettings/printerSettings5.bin"/><Relationship Id="rId2" Type="http://schemas.openxmlformats.org/officeDocument/2006/relationships/hyperlink" Target="http://80.249.110.100/images/DWLIT-DL-8ATSH-lg.jpg" TargetMode="External"/><Relationship Id="rId1" Type="http://schemas.openxmlformats.org/officeDocument/2006/relationships/hyperlink" Target="http://80.249.110.100/images/BVPIO-BDC-207DBK-lg.jpg" TargetMode="External"/><Relationship Id="rId6" Type="http://schemas.openxmlformats.org/officeDocument/2006/relationships/hyperlink" Target="http://80.249.110.100/images/DWSAM-SH-118AB-lg.jpg" TargetMode="External"/><Relationship Id="rId11" Type="http://schemas.openxmlformats.org/officeDocument/2006/relationships/hyperlink" Target="http://80.249.110.100/images/DWTOS-TS-T633-lg.jpg" TargetMode="External"/><Relationship Id="rId5" Type="http://schemas.openxmlformats.org/officeDocument/2006/relationships/hyperlink" Target="http://80.249.110.100/images/DWPIO-DVR-S20LBK-lg.jpg" TargetMode="External"/><Relationship Id="rId10" Type="http://schemas.openxmlformats.org/officeDocument/2006/relationships/hyperlink" Target="http://80.249.110.100/images/DWSAM-SN-208BB-lg.jpg" TargetMode="External"/><Relationship Id="rId4" Type="http://schemas.openxmlformats.org/officeDocument/2006/relationships/hyperlink" Target="http://80.249.110.100/images/DWLIT-IHAS124-04-lg.jpg" TargetMode="External"/><Relationship Id="rId9" Type="http://schemas.openxmlformats.org/officeDocument/2006/relationships/hyperlink" Target="http://80.249.110.100/images/DWSAM-SH-S222A-lg.jpg" TargetMode="External"/><Relationship Id="rId14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://80.249.110.100/images/GRGIG-N630-2GI-lg.jpg" TargetMode="External"/><Relationship Id="rId18" Type="http://schemas.openxmlformats.org/officeDocument/2006/relationships/hyperlink" Target="http://80.249.110.100/images/GRGIG-N660OC-2GB-lg.jpg" TargetMode="External"/><Relationship Id="rId26" Type="http://schemas.openxmlformats.org/officeDocument/2006/relationships/hyperlink" Target="http://80.249.110.100/images/GRSPA-GT630-4GB-lg.jpg" TargetMode="External"/><Relationship Id="rId39" Type="http://schemas.openxmlformats.org/officeDocument/2006/relationships/hyperlink" Target="http://80.249.110.100/images/GRAFX-AF6670-1GB-lg.jpg" TargetMode="External"/><Relationship Id="rId21" Type="http://schemas.openxmlformats.org/officeDocument/2006/relationships/hyperlink" Target="http://80.249.110.100/images/GRSPA-G210-PCI-lg.jpg" TargetMode="External"/><Relationship Id="rId34" Type="http://schemas.openxmlformats.org/officeDocument/2006/relationships/hyperlink" Target="http://80.249.110.100/images/GRSPA-GTX660-2G-lg.jpg" TargetMode="External"/><Relationship Id="rId42" Type="http://schemas.openxmlformats.org/officeDocument/2006/relationships/hyperlink" Target="http://80.249.110.100/images/GRAFX-AF7850-2GL-lg.jpg" TargetMode="External"/><Relationship Id="rId47" Type="http://schemas.openxmlformats.org/officeDocument/2006/relationships/hyperlink" Target="http://80.249.110.100/images/GRGIG-R775OC-2GI-lg.jpg" TargetMode="External"/><Relationship Id="rId50" Type="http://schemas.openxmlformats.org/officeDocument/2006/relationships/hyperlink" Target="http://80.249.110.100/images/GRGIG-R785OC-2GD-lg.jpg" TargetMode="External"/><Relationship Id="rId55" Type="http://schemas.openxmlformats.org/officeDocument/2006/relationships/hyperlink" Target="http://80.249.110.100/images/GRVTX-HD6570-DS-lg.jpg" TargetMode="External"/><Relationship Id="rId63" Type="http://schemas.openxmlformats.org/officeDocument/2006/relationships/printerSettings" Target="../printerSettings/printerSettings6.bin"/><Relationship Id="rId7" Type="http://schemas.openxmlformats.org/officeDocument/2006/relationships/hyperlink" Target="http://80.249.110.100/images/GRAFX-GT630-4GB-lg.jpg" TargetMode="External"/><Relationship Id="rId2" Type="http://schemas.openxmlformats.org/officeDocument/2006/relationships/hyperlink" Target="http://80.249.110.100/images/GRAFX-G210-1024D-lg.jpg" TargetMode="External"/><Relationship Id="rId16" Type="http://schemas.openxmlformats.org/officeDocument/2006/relationships/hyperlink" Target="http://80.249.110.100/images/GRGIG-N650OC-2GB-lg.jpg" TargetMode="External"/><Relationship Id="rId20" Type="http://schemas.openxmlformats.org/officeDocument/2006/relationships/hyperlink" Target="http://80.249.110.100/images/GRSPA-G210-1GBP-lg.jpg" TargetMode="External"/><Relationship Id="rId29" Type="http://schemas.openxmlformats.org/officeDocument/2006/relationships/hyperlink" Target="http://80.249.110.100/images/GRSPA-GT640-4GB-lg.jpg" TargetMode="External"/><Relationship Id="rId41" Type="http://schemas.openxmlformats.org/officeDocument/2006/relationships/hyperlink" Target="http://80.249.110.100/images/GRAFX-AF7850-2GB-lg.jpg" TargetMode="External"/><Relationship Id="rId54" Type="http://schemas.openxmlformats.org/officeDocument/2006/relationships/hyperlink" Target="http://80.249.110.100/images/GRVTX-HD6450-2GB-lg.jpg" TargetMode="External"/><Relationship Id="rId62" Type="http://schemas.openxmlformats.org/officeDocument/2006/relationships/hyperlink" Target="http://80.249.110.100/images/GRVTX-HD7870-2V3-lg.jpg" TargetMode="External"/><Relationship Id="rId1" Type="http://schemas.openxmlformats.org/officeDocument/2006/relationships/hyperlink" Target="http://80.249.110.100/images/GRAFX-AF630-2GB-lg.jpg" TargetMode="External"/><Relationship Id="rId6" Type="http://schemas.openxmlformats.org/officeDocument/2006/relationships/hyperlink" Target="http://80.249.110.100/images/GRAFX-GT520-2048-lg.jpg" TargetMode="External"/><Relationship Id="rId11" Type="http://schemas.openxmlformats.org/officeDocument/2006/relationships/hyperlink" Target="http://80.249.110.100/images/GRGIG-N610SL-1GI-lg.jpg" TargetMode="External"/><Relationship Id="rId24" Type="http://schemas.openxmlformats.org/officeDocument/2006/relationships/hyperlink" Target="http://80.249.110.100/images/GRSPA-GT630-1GB-lg.jpg" TargetMode="External"/><Relationship Id="rId32" Type="http://schemas.openxmlformats.org/officeDocument/2006/relationships/hyperlink" Target="http://80.249.110.100/images/GRSPA-GT650OC-1G-lg.jpg" TargetMode="External"/><Relationship Id="rId37" Type="http://schemas.openxmlformats.org/officeDocument/2006/relationships/hyperlink" Target="http://80.249.110.100/images/GRAFX-6570-1G-HM-lg.jpg" TargetMode="External"/><Relationship Id="rId40" Type="http://schemas.openxmlformats.org/officeDocument/2006/relationships/hyperlink" Target="http://80.249.110.100/images/GRAFX-AF7750-1GB-lg.jpg" TargetMode="External"/><Relationship Id="rId45" Type="http://schemas.openxmlformats.org/officeDocument/2006/relationships/hyperlink" Target="http://80.249.110.100/images/GRGIG-R657OC-1GI-lg.jpg" TargetMode="External"/><Relationship Id="rId53" Type="http://schemas.openxmlformats.org/officeDocument/2006/relationships/hyperlink" Target="http://80.249.110.100/images/GRVTX-HD6450-1GB-lg.jpg" TargetMode="External"/><Relationship Id="rId58" Type="http://schemas.openxmlformats.org/officeDocument/2006/relationships/hyperlink" Target="http://80.249.110.100/images/GRVTX-HD7750-4GB-lg.jpg" TargetMode="External"/><Relationship Id="rId5" Type="http://schemas.openxmlformats.org/officeDocument/2006/relationships/hyperlink" Target="http://80.249.110.100/images/GRAFX-GT520-1024-lg.jpg" TargetMode="External"/><Relationship Id="rId15" Type="http://schemas.openxmlformats.org/officeDocument/2006/relationships/hyperlink" Target="http://80.249.110.100/images/GRGIG-N650OC-1GB-lg.jpg" TargetMode="External"/><Relationship Id="rId23" Type="http://schemas.openxmlformats.org/officeDocument/2006/relationships/hyperlink" Target="http://80.249.110.100/images/GRSPA-GT610-2GB-lg.jpg" TargetMode="External"/><Relationship Id="rId28" Type="http://schemas.openxmlformats.org/officeDocument/2006/relationships/hyperlink" Target="http://80.249.110.100/images/GRSPA-GT640-2GB-lg.jpg" TargetMode="External"/><Relationship Id="rId36" Type="http://schemas.openxmlformats.org/officeDocument/2006/relationships/hyperlink" Target="http://80.249.110.100/images/GRSPA-LPBKT-2-lg.jpg" TargetMode="External"/><Relationship Id="rId49" Type="http://schemas.openxmlformats.org/officeDocument/2006/relationships/hyperlink" Target="http://80.249.110.100/images/GRGIG-R785OC-1GD-lg.jpg" TargetMode="External"/><Relationship Id="rId57" Type="http://schemas.openxmlformats.org/officeDocument/2006/relationships/hyperlink" Target="http://80.249.110.100/images/GRVTX-HD7750-1GB-lg.jpg" TargetMode="External"/><Relationship Id="rId61" Type="http://schemas.openxmlformats.org/officeDocument/2006/relationships/hyperlink" Target="http://80.249.110.100/images/GRVTX-HD7850-2DX-lg.jpg" TargetMode="External"/><Relationship Id="rId10" Type="http://schemas.openxmlformats.org/officeDocument/2006/relationships/hyperlink" Target="http://80.249.110.100/images/GRGIG-N210SL-1GI-lg.jpg" TargetMode="External"/><Relationship Id="rId19" Type="http://schemas.openxmlformats.org/officeDocument/2006/relationships/hyperlink" Target="http://80.249.110.100/images/GRGIG-N66TOC-2GD-lg.jpg" TargetMode="External"/><Relationship Id="rId31" Type="http://schemas.openxmlformats.org/officeDocument/2006/relationships/hyperlink" Target="http://80.249.110.100/images/GRSPA-GT650DF-1G-lg.jpg" TargetMode="External"/><Relationship Id="rId44" Type="http://schemas.openxmlformats.org/officeDocument/2006/relationships/hyperlink" Target="http://80.249.110.100/images/GRGIG-R645GI-1GB-lg.jpg" TargetMode="External"/><Relationship Id="rId52" Type="http://schemas.openxmlformats.org/officeDocument/2006/relationships/hyperlink" Target="http://80.249.110.100/images/GRVTX-HD5450-2GB-lg.jpg" TargetMode="External"/><Relationship Id="rId60" Type="http://schemas.openxmlformats.org/officeDocument/2006/relationships/hyperlink" Target="http://80.249.110.100/images/GRVTX-HD7850-1DX-lg.jpg" TargetMode="External"/><Relationship Id="rId65" Type="http://schemas.openxmlformats.org/officeDocument/2006/relationships/table" Target="../tables/table7.xml"/><Relationship Id="rId4" Type="http://schemas.openxmlformats.org/officeDocument/2006/relationships/hyperlink" Target="http://80.249.110.100/images/GRAFX-GT440-1024-lg.jpg" TargetMode="External"/><Relationship Id="rId9" Type="http://schemas.openxmlformats.org/officeDocument/2006/relationships/hyperlink" Target="http://80.249.110.100/images/GRAFX-GTX670-2GB-lg.jpg" TargetMode="External"/><Relationship Id="rId14" Type="http://schemas.openxmlformats.org/officeDocument/2006/relationships/hyperlink" Target="http://80.249.110.100/images/GRGIG-N640OC-2GI-lg.jpg" TargetMode="External"/><Relationship Id="rId22" Type="http://schemas.openxmlformats.org/officeDocument/2006/relationships/hyperlink" Target="http://80.249.110.100/images/GRSPA-GT610-1GB-lg.jpg" TargetMode="External"/><Relationship Id="rId27" Type="http://schemas.openxmlformats.org/officeDocument/2006/relationships/hyperlink" Target="http://80.249.110.100/images/GRSPA-GT640-1GB-lg.jpg" TargetMode="External"/><Relationship Id="rId30" Type="http://schemas.openxmlformats.org/officeDocument/2006/relationships/hyperlink" Target="http://80.249.110.100/images/GRSPA-GT650-2GB-lg.jpg" TargetMode="External"/><Relationship Id="rId35" Type="http://schemas.openxmlformats.org/officeDocument/2006/relationships/hyperlink" Target="http://80.249.110.100/images/GRSPA-GTX670-2GB-lg.jpg" TargetMode="External"/><Relationship Id="rId43" Type="http://schemas.openxmlformats.org/officeDocument/2006/relationships/hyperlink" Target="http://80.249.110.100/images/GRAFX-HD6850-1GB-lg.jpg" TargetMode="External"/><Relationship Id="rId48" Type="http://schemas.openxmlformats.org/officeDocument/2006/relationships/hyperlink" Target="http://80.249.110.100/images/GRGIG-R777OC-1GD-lg.jpg" TargetMode="External"/><Relationship Id="rId56" Type="http://schemas.openxmlformats.org/officeDocument/2006/relationships/hyperlink" Target="http://80.249.110.100/images/GRVTX-HD6670-2GB-lg.jpg" TargetMode="External"/><Relationship Id="rId64" Type="http://schemas.openxmlformats.org/officeDocument/2006/relationships/table" Target="../tables/table6.xml"/><Relationship Id="rId8" Type="http://schemas.openxmlformats.org/officeDocument/2006/relationships/hyperlink" Target="http://80.249.110.100/images/GRAFX-GT640-2GB-lg.jpg" TargetMode="External"/><Relationship Id="rId51" Type="http://schemas.openxmlformats.org/officeDocument/2006/relationships/hyperlink" Target="http://80.249.110.100/images/GRVTX-HD5450-1GB-lg.jpg" TargetMode="External"/><Relationship Id="rId3" Type="http://schemas.openxmlformats.org/officeDocument/2006/relationships/hyperlink" Target="http://80.249.110.100/images/GRAFX-G210-GB-lg.jpg" TargetMode="External"/><Relationship Id="rId12" Type="http://schemas.openxmlformats.org/officeDocument/2006/relationships/hyperlink" Target="http://80.249.110.100/images/GRGIG-N620G3-1GL-lg.jpg" TargetMode="External"/><Relationship Id="rId17" Type="http://schemas.openxmlformats.org/officeDocument/2006/relationships/hyperlink" Target="http://80.249.110.100/images/GRGIG-N650TOC-2G-lg.jpg" TargetMode="External"/><Relationship Id="rId25" Type="http://schemas.openxmlformats.org/officeDocument/2006/relationships/hyperlink" Target="http://80.249.110.100/images/GRSPA-GT630-2GB-lg.jpg" TargetMode="External"/><Relationship Id="rId33" Type="http://schemas.openxmlformats.org/officeDocument/2006/relationships/hyperlink" Target="http://80.249.110.100/images/GRSPA-GT660TI-2G-lg.jpg" TargetMode="External"/><Relationship Id="rId38" Type="http://schemas.openxmlformats.org/officeDocument/2006/relationships/hyperlink" Target="http://80.249.110.100/images/GRAFX-AF6450-1GL-lg.jpg" TargetMode="External"/><Relationship Id="rId46" Type="http://schemas.openxmlformats.org/officeDocument/2006/relationships/hyperlink" Target="http://80.249.110.100/images/GRGIG-R775OC-1GI-lg.jpg" TargetMode="External"/><Relationship Id="rId59" Type="http://schemas.openxmlformats.org/officeDocument/2006/relationships/hyperlink" Target="http://80.249.110.100/images/GRVTX-HD7770-1GX-lg.jpg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://80.249.110.100/images/MBASR-Z68-PRO3-M-lg.jpg" TargetMode="External"/><Relationship Id="rId18" Type="http://schemas.openxmlformats.org/officeDocument/2006/relationships/hyperlink" Target="http://80.249.110.100/images/MBASR-Z77-EXT6-lg.jpg" TargetMode="External"/><Relationship Id="rId26" Type="http://schemas.openxmlformats.org/officeDocument/2006/relationships/hyperlink" Target="http://80.249.110.100/images/MBBIO-H67MH-lg.jpg" TargetMode="External"/><Relationship Id="rId39" Type="http://schemas.openxmlformats.org/officeDocument/2006/relationships/hyperlink" Target="http://80.249.110.100/images/MBGIG-Z68XP-UD3P-lg.jpg" TargetMode="External"/><Relationship Id="rId21" Type="http://schemas.openxmlformats.org/officeDocument/2006/relationships/hyperlink" Target="http://80.249.110.100/images/MBASR-Z77-PRO-M-lg.jpg" TargetMode="External"/><Relationship Id="rId34" Type="http://schemas.openxmlformats.org/officeDocument/2006/relationships/hyperlink" Target="http://80.249.110.100/images/MBGIG-H61MA-D3V-lg.jpg" TargetMode="External"/><Relationship Id="rId42" Type="http://schemas.openxmlformats.org/officeDocument/2006/relationships/hyperlink" Target="http://80.249.110.100/images/MBBIO-A780L3C-lg.jpg" TargetMode="External"/><Relationship Id="rId47" Type="http://schemas.openxmlformats.org/officeDocument/2006/relationships/hyperlink" Target="http://80.249.110.100/images/MBASR-960GM-U3S3-lg.jpg" TargetMode="External"/><Relationship Id="rId50" Type="http://schemas.openxmlformats.org/officeDocument/2006/relationships/hyperlink" Target="http://80.249.110.100/images/MBASR-N68VGS3FXB-lg.jpg" TargetMode="External"/><Relationship Id="rId55" Type="http://schemas.openxmlformats.org/officeDocument/2006/relationships/printerSettings" Target="../printerSettings/printerSettings9.bin"/><Relationship Id="rId63" Type="http://schemas.openxmlformats.org/officeDocument/2006/relationships/table" Target="../tables/table18.xml"/><Relationship Id="rId7" Type="http://schemas.openxmlformats.org/officeDocument/2006/relationships/hyperlink" Target="http://80.249.110.100/images/MBASR-H61M-S-BK-lg.jpg" TargetMode="External"/><Relationship Id="rId2" Type="http://schemas.openxmlformats.org/officeDocument/2006/relationships/hyperlink" Target="http://80.249.110.100/images/MBASR-H61M-lg.jpg" TargetMode="External"/><Relationship Id="rId16" Type="http://schemas.openxmlformats.org/officeDocument/2006/relationships/hyperlink" Target="http://80.249.110.100/images/MBASR-Z68XT3GEN3-lg.jpg" TargetMode="External"/><Relationship Id="rId20" Type="http://schemas.openxmlformats.org/officeDocument/2006/relationships/hyperlink" Target="http://80.249.110.100/images/MBASR-Z77-PRO-lg.jpg" TargetMode="External"/><Relationship Id="rId29" Type="http://schemas.openxmlformats.org/officeDocument/2006/relationships/hyperlink" Target="http://80.249.110.100/images/MBBIO-TZ75-B-lg.jpg" TargetMode="External"/><Relationship Id="rId41" Type="http://schemas.openxmlformats.org/officeDocument/2006/relationships/hyperlink" Target="http://80.249.110.100/images/MBASR-990FX-EXT3-lg.jpg" TargetMode="External"/><Relationship Id="rId54" Type="http://schemas.openxmlformats.org/officeDocument/2006/relationships/hyperlink" Target="http://80.249.110.100/images/MBBIO-A780L3COEM-lg.jpg" TargetMode="External"/><Relationship Id="rId62" Type="http://schemas.openxmlformats.org/officeDocument/2006/relationships/table" Target="../tables/table17.xml"/><Relationship Id="rId1" Type="http://schemas.openxmlformats.org/officeDocument/2006/relationships/hyperlink" Target="http://80.249.110.100/images/MBASR-H61-HVGS-B-lg.jpg" TargetMode="External"/><Relationship Id="rId6" Type="http://schemas.openxmlformats.org/officeDocument/2006/relationships/hyperlink" Target="http://80.249.110.100/images/MBASR-H61M-S-lg.jpg" TargetMode="External"/><Relationship Id="rId11" Type="http://schemas.openxmlformats.org/officeDocument/2006/relationships/hyperlink" Target="http://80.249.110.100/images/MBASR-P67PRO-lg.jpg" TargetMode="External"/><Relationship Id="rId24" Type="http://schemas.openxmlformats.org/officeDocument/2006/relationships/hyperlink" Target="http://80.249.110.100/images/MBBIO-H61MHB-lg.jpg" TargetMode="External"/><Relationship Id="rId32" Type="http://schemas.openxmlformats.org/officeDocument/2006/relationships/hyperlink" Target="http://80.249.110.100/images/MBBIO-Z68K-PLUS-lg.jpg" TargetMode="External"/><Relationship Id="rId37" Type="http://schemas.openxmlformats.org/officeDocument/2006/relationships/hyperlink" Target="http://80.249.110.100/images/MBGIG-Z68MA-D2H-lg.jpg" TargetMode="External"/><Relationship Id="rId40" Type="http://schemas.openxmlformats.org/officeDocument/2006/relationships/hyperlink" Target="http://80.249.110.100/images/MBGIG-Z68XP-UD4-lg.jpg" TargetMode="External"/><Relationship Id="rId45" Type="http://schemas.openxmlformats.org/officeDocument/2006/relationships/hyperlink" Target="http://80.249.110.100/images/MBBIO-G41-D3C-lg.jpg" TargetMode="External"/><Relationship Id="rId53" Type="http://schemas.openxmlformats.org/officeDocument/2006/relationships/hyperlink" Target="http://80.249.110.100/images/MBBIO-A780L3C-lg.jpg" TargetMode="External"/><Relationship Id="rId58" Type="http://schemas.openxmlformats.org/officeDocument/2006/relationships/table" Target="../tables/table13.xml"/><Relationship Id="rId5" Type="http://schemas.openxmlformats.org/officeDocument/2006/relationships/hyperlink" Target="http://80.249.110.100/images/MBASR-H61M-ITX-lg.jpg" TargetMode="External"/><Relationship Id="rId15" Type="http://schemas.openxmlformats.org/officeDocument/2006/relationships/hyperlink" Target="http://80.249.110.100/images/MBASR-Z68M-ITXHT-lg.jpg" TargetMode="External"/><Relationship Id="rId23" Type="http://schemas.openxmlformats.org/officeDocument/2006/relationships/hyperlink" Target="http://80.249.110.100/images/MBBIO-H61MGC-lg.jpg" TargetMode="External"/><Relationship Id="rId28" Type="http://schemas.openxmlformats.org/officeDocument/2006/relationships/hyperlink" Target="http://80.249.110.100/images/MBBIO-TH67PLUS-lg.jpg" TargetMode="External"/><Relationship Id="rId36" Type="http://schemas.openxmlformats.org/officeDocument/2006/relationships/hyperlink" Target="http://80.249.110.100/images/MBGIG-Z68AP-D3-lg.jpg" TargetMode="External"/><Relationship Id="rId49" Type="http://schemas.openxmlformats.org/officeDocument/2006/relationships/hyperlink" Target="http://80.249.110.100/images/MBASR-970EXT3-lg.jpg" TargetMode="External"/><Relationship Id="rId57" Type="http://schemas.openxmlformats.org/officeDocument/2006/relationships/table" Target="../tables/table12.xml"/><Relationship Id="rId61" Type="http://schemas.openxmlformats.org/officeDocument/2006/relationships/table" Target="../tables/table16.xml"/><Relationship Id="rId10" Type="http://schemas.openxmlformats.org/officeDocument/2006/relationships/hyperlink" Target="http://80.249.110.100/images/MBASR-P67-PRO-lg.jpg" TargetMode="External"/><Relationship Id="rId19" Type="http://schemas.openxmlformats.org/officeDocument/2006/relationships/hyperlink" Target="http://80.249.110.100/images/MBASR-Z77-PER-lg.jpg" TargetMode="External"/><Relationship Id="rId31" Type="http://schemas.openxmlformats.org/officeDocument/2006/relationships/hyperlink" Target="http://80.249.110.100/images/MBBIO-TZ77XE4-lg.jpg" TargetMode="External"/><Relationship Id="rId44" Type="http://schemas.openxmlformats.org/officeDocument/2006/relationships/hyperlink" Target="http://80.249.110.100/images/MBASR-G41M-VS3R2-lg.jpg" TargetMode="External"/><Relationship Id="rId52" Type="http://schemas.openxmlformats.org/officeDocument/2006/relationships/hyperlink" Target="http://80.249.110.100/images/MBASR-990FX-EXT3-lg.jpg" TargetMode="External"/><Relationship Id="rId60" Type="http://schemas.openxmlformats.org/officeDocument/2006/relationships/table" Target="../tables/table15.xml"/><Relationship Id="rId4" Type="http://schemas.openxmlformats.org/officeDocument/2006/relationships/hyperlink" Target="http://80.249.110.100/images/MBASR-H61M-HVS-B-lg.jpg" TargetMode="External"/><Relationship Id="rId9" Type="http://schemas.openxmlformats.org/officeDocument/2006/relationships/hyperlink" Target="http://80.249.110.100/images/MBASR-H67M-GE-lg.jpg" TargetMode="External"/><Relationship Id="rId14" Type="http://schemas.openxmlformats.org/officeDocument/2006/relationships/hyperlink" Target="http://80.249.110.100/images/MBASR-Z68-X4GEN3-lg.jpg" TargetMode="External"/><Relationship Id="rId22" Type="http://schemas.openxmlformats.org/officeDocument/2006/relationships/hyperlink" Target="http://80.249.110.100/images/MBASR-Z77-PRO4-lg.jpg" TargetMode="External"/><Relationship Id="rId27" Type="http://schemas.openxmlformats.org/officeDocument/2006/relationships/hyperlink" Target="http://80.249.110.100/images/MBBIO-TH61-ITX-lg.jpg" TargetMode="External"/><Relationship Id="rId30" Type="http://schemas.openxmlformats.org/officeDocument/2006/relationships/hyperlink" Target="http://80.249.110.100/images/MBBIO-TZ77-A-lg.jpg" TargetMode="External"/><Relationship Id="rId35" Type="http://schemas.openxmlformats.org/officeDocument/2006/relationships/hyperlink" Target="http://80.249.110.100/images/MBGIG-H61N-USB3-lg.jpg" TargetMode="External"/><Relationship Id="rId43" Type="http://schemas.openxmlformats.org/officeDocument/2006/relationships/hyperlink" Target="http://80.249.110.100/images/MBBIO-A780L3COEM-lg.jpg" TargetMode="External"/><Relationship Id="rId48" Type="http://schemas.openxmlformats.org/officeDocument/2006/relationships/hyperlink" Target="http://80.249.110.100/images/MBASR-970-PRO3-lg.jpg" TargetMode="External"/><Relationship Id="rId56" Type="http://schemas.openxmlformats.org/officeDocument/2006/relationships/table" Target="../tables/table11.xml"/><Relationship Id="rId8" Type="http://schemas.openxmlformats.org/officeDocument/2006/relationships/hyperlink" Target="http://80.249.110.100/images/MBASR-H61M-US3-lg.jpg" TargetMode="External"/><Relationship Id="rId51" Type="http://schemas.openxmlformats.org/officeDocument/2006/relationships/hyperlink" Target="http://80.249.110.100/images/MBASR-N68VS3-FX-lg.jpg" TargetMode="External"/><Relationship Id="rId3" Type="http://schemas.openxmlformats.org/officeDocument/2006/relationships/hyperlink" Target="http://80.249.110.100/images/MBASR-H61M-HVS-lg.jpg" TargetMode="External"/><Relationship Id="rId12" Type="http://schemas.openxmlformats.org/officeDocument/2006/relationships/hyperlink" Target="http://80.249.110.100/images/MBASR-Z68-P3GEN3-lg.jpg" TargetMode="External"/><Relationship Id="rId17" Type="http://schemas.openxmlformats.org/officeDocument/2006/relationships/hyperlink" Target="http://80.249.110.100/images/MBASR-Z77-EXT4-lg.jpg" TargetMode="External"/><Relationship Id="rId25" Type="http://schemas.openxmlformats.org/officeDocument/2006/relationships/hyperlink" Target="http://80.249.110.100/images/MBBIO-H61MLV-lg.jpg" TargetMode="External"/><Relationship Id="rId33" Type="http://schemas.openxmlformats.org/officeDocument/2006/relationships/hyperlink" Target="http://80.249.110.100/images/MBGIG-H61MA-D2V-lg.jpg" TargetMode="External"/><Relationship Id="rId38" Type="http://schemas.openxmlformats.org/officeDocument/2006/relationships/hyperlink" Target="http://80.249.110.100/images/MBGIG-Z68P-DS3-lg.jpg" TargetMode="External"/><Relationship Id="rId46" Type="http://schemas.openxmlformats.org/officeDocument/2006/relationships/hyperlink" Target="http://80.249.110.100/images/MBBIO-G41-M7-lg.jpg" TargetMode="External"/><Relationship Id="rId59" Type="http://schemas.openxmlformats.org/officeDocument/2006/relationships/table" Target="../tables/table14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208"/>
  <sheetViews>
    <sheetView topLeftCell="D1" workbookViewId="0">
      <selection activeCell="G34" sqref="G34"/>
    </sheetView>
  </sheetViews>
  <sheetFormatPr defaultRowHeight="15"/>
  <cols>
    <col min="1" max="1" width="36.7109375" customWidth="1"/>
    <col min="2" max="2" width="17.7109375" customWidth="1"/>
    <col min="3" max="3" width="9.5703125" customWidth="1"/>
    <col min="4" max="4" width="44.7109375" bestFit="1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4</v>
      </c>
      <c r="B2" t="s">
        <v>5</v>
      </c>
      <c r="C2">
        <v>194.95</v>
      </c>
      <c r="D2" t="s">
        <v>6</v>
      </c>
    </row>
    <row r="3" spans="1:4">
      <c r="A3" t="s">
        <v>8</v>
      </c>
      <c r="B3" t="s">
        <v>9</v>
      </c>
      <c r="C3">
        <v>740</v>
      </c>
      <c r="D3" t="s">
        <v>10</v>
      </c>
    </row>
    <row r="4" spans="1:4">
      <c r="A4" t="s">
        <v>12</v>
      </c>
      <c r="B4" t="s">
        <v>9</v>
      </c>
      <c r="C4">
        <v>845</v>
      </c>
      <c r="D4" t="s">
        <v>10</v>
      </c>
    </row>
    <row r="5" spans="1:4">
      <c r="A5" t="s">
        <v>13</v>
      </c>
      <c r="B5" t="s">
        <v>14</v>
      </c>
      <c r="C5">
        <v>19.850000000000001</v>
      </c>
      <c r="D5" t="s">
        <v>15</v>
      </c>
    </row>
    <row r="6" spans="1:4">
      <c r="A6" t="s">
        <v>17</v>
      </c>
      <c r="B6" t="s">
        <v>18</v>
      </c>
      <c r="C6">
        <v>154.85</v>
      </c>
      <c r="D6" t="s">
        <v>19</v>
      </c>
    </row>
    <row r="7" spans="1:4">
      <c r="A7" t="s">
        <v>21</v>
      </c>
      <c r="B7" t="s">
        <v>18</v>
      </c>
      <c r="C7">
        <v>138.9</v>
      </c>
      <c r="D7" t="s">
        <v>19</v>
      </c>
    </row>
    <row r="8" spans="1:4">
      <c r="A8" t="s">
        <v>22</v>
      </c>
      <c r="B8" t="s">
        <v>23</v>
      </c>
      <c r="C8">
        <v>40.25</v>
      </c>
      <c r="D8" t="s">
        <v>24</v>
      </c>
    </row>
    <row r="9" spans="1:4">
      <c r="A9" t="s">
        <v>26</v>
      </c>
      <c r="B9" t="s">
        <v>23</v>
      </c>
      <c r="C9">
        <v>35.75</v>
      </c>
      <c r="D9" t="s">
        <v>24</v>
      </c>
    </row>
    <row r="10" spans="1:4">
      <c r="A10" t="s">
        <v>27</v>
      </c>
      <c r="B10" t="s">
        <v>28</v>
      </c>
      <c r="C10">
        <v>0.59</v>
      </c>
      <c r="D10" t="s">
        <v>29</v>
      </c>
    </row>
    <row r="11" spans="1:4">
      <c r="A11" t="s">
        <v>30</v>
      </c>
      <c r="B11" t="s">
        <v>28</v>
      </c>
      <c r="C11">
        <v>0.34</v>
      </c>
      <c r="D11" t="s">
        <v>29</v>
      </c>
    </row>
    <row r="12" spans="1:4">
      <c r="A12" t="s">
        <v>31</v>
      </c>
      <c r="B12" t="s">
        <v>28</v>
      </c>
      <c r="C12">
        <v>0.28999999999999998</v>
      </c>
      <c r="D12" t="s">
        <v>29</v>
      </c>
    </row>
    <row r="13" spans="1:4">
      <c r="A13" t="s">
        <v>32</v>
      </c>
      <c r="B13" t="s">
        <v>28</v>
      </c>
      <c r="C13">
        <v>0.33</v>
      </c>
      <c r="D13" t="s">
        <v>29</v>
      </c>
    </row>
    <row r="14" spans="1:4">
      <c r="A14" t="s">
        <v>33</v>
      </c>
      <c r="B14" t="s">
        <v>28</v>
      </c>
      <c r="C14">
        <v>0.73</v>
      </c>
      <c r="D14" t="s">
        <v>29</v>
      </c>
    </row>
    <row r="15" spans="1:4">
      <c r="A15" t="s">
        <v>34</v>
      </c>
      <c r="B15" t="s">
        <v>28</v>
      </c>
      <c r="C15">
        <v>0.52</v>
      </c>
      <c r="D15" t="s">
        <v>29</v>
      </c>
    </row>
    <row r="16" spans="1:4">
      <c r="A16" t="s">
        <v>35</v>
      </c>
      <c r="B16" t="s">
        <v>28</v>
      </c>
      <c r="C16">
        <v>2.6</v>
      </c>
      <c r="D16" t="s">
        <v>29</v>
      </c>
    </row>
    <row r="17" spans="1:4">
      <c r="A17" t="s">
        <v>36</v>
      </c>
      <c r="B17" t="s">
        <v>28</v>
      </c>
      <c r="C17">
        <v>4.8</v>
      </c>
      <c r="D17" t="s">
        <v>29</v>
      </c>
    </row>
    <row r="18" spans="1:4">
      <c r="A18" t="s">
        <v>37</v>
      </c>
      <c r="B18" t="s">
        <v>38</v>
      </c>
      <c r="C18">
        <v>3.95</v>
      </c>
      <c r="D18" t="s">
        <v>29</v>
      </c>
    </row>
    <row r="19" spans="1:4">
      <c r="A19" t="s">
        <v>39</v>
      </c>
      <c r="B19" t="s">
        <v>28</v>
      </c>
      <c r="C19">
        <v>0.69</v>
      </c>
      <c r="D19" t="s">
        <v>29</v>
      </c>
    </row>
    <row r="20" spans="1:4">
      <c r="A20" t="s">
        <v>40</v>
      </c>
      <c r="B20" t="s">
        <v>38</v>
      </c>
      <c r="C20">
        <v>3.05</v>
      </c>
      <c r="D20" t="s">
        <v>29</v>
      </c>
    </row>
    <row r="21" spans="1:4">
      <c r="A21" t="s">
        <v>41</v>
      </c>
      <c r="B21" t="s">
        <v>38</v>
      </c>
      <c r="C21">
        <v>4.9000000000000004</v>
      </c>
      <c r="D21" t="s">
        <v>29</v>
      </c>
    </row>
    <row r="22" spans="1:4">
      <c r="A22" t="s">
        <v>42</v>
      </c>
      <c r="B22" t="s">
        <v>28</v>
      </c>
      <c r="C22">
        <v>0.18</v>
      </c>
      <c r="D22" t="s">
        <v>43</v>
      </c>
    </row>
    <row r="23" spans="1:4">
      <c r="A23" t="s">
        <v>44</v>
      </c>
      <c r="B23" t="s">
        <v>28</v>
      </c>
      <c r="C23">
        <v>1.35</v>
      </c>
      <c r="D23" t="s">
        <v>43</v>
      </c>
    </row>
    <row r="24" spans="1:4">
      <c r="A24" t="s">
        <v>45</v>
      </c>
      <c r="B24" t="s">
        <v>28</v>
      </c>
      <c r="C24">
        <v>1.05</v>
      </c>
      <c r="D24" t="s">
        <v>46</v>
      </c>
    </row>
    <row r="25" spans="1:4">
      <c r="A25" t="s">
        <v>48</v>
      </c>
      <c r="B25" t="s">
        <v>28</v>
      </c>
      <c r="C25">
        <v>0.27</v>
      </c>
      <c r="D25" t="s">
        <v>46</v>
      </c>
    </row>
    <row r="26" spans="1:4">
      <c r="A26" t="s">
        <v>49</v>
      </c>
      <c r="B26" t="s">
        <v>28</v>
      </c>
      <c r="C26">
        <v>0.42</v>
      </c>
      <c r="D26" t="s">
        <v>46</v>
      </c>
    </row>
    <row r="27" spans="1:4">
      <c r="A27" t="s">
        <v>50</v>
      </c>
      <c r="B27" t="s">
        <v>28</v>
      </c>
      <c r="C27">
        <v>0.5</v>
      </c>
      <c r="D27" t="s">
        <v>46</v>
      </c>
    </row>
    <row r="28" spans="1:4">
      <c r="A28" t="s">
        <v>51</v>
      </c>
      <c r="B28" t="s">
        <v>28</v>
      </c>
      <c r="C28">
        <v>0.6</v>
      </c>
      <c r="D28" t="s">
        <v>46</v>
      </c>
    </row>
    <row r="29" spans="1:4">
      <c r="A29" t="s">
        <v>52</v>
      </c>
      <c r="B29" t="s">
        <v>28</v>
      </c>
      <c r="C29">
        <v>1.8</v>
      </c>
      <c r="D29" t="s">
        <v>46</v>
      </c>
    </row>
    <row r="30" spans="1:4">
      <c r="A30" t="s">
        <v>53</v>
      </c>
      <c r="B30" t="s">
        <v>28</v>
      </c>
      <c r="C30">
        <v>1.26</v>
      </c>
      <c r="D30" t="s">
        <v>46</v>
      </c>
    </row>
    <row r="31" spans="1:4">
      <c r="A31" t="s">
        <v>54</v>
      </c>
      <c r="B31" t="s">
        <v>28</v>
      </c>
      <c r="C31">
        <v>0.5</v>
      </c>
      <c r="D31" t="s">
        <v>46</v>
      </c>
    </row>
    <row r="32" spans="1:4">
      <c r="A32" t="s">
        <v>55</v>
      </c>
      <c r="B32" t="s">
        <v>28</v>
      </c>
      <c r="C32">
        <v>0.55000000000000004</v>
      </c>
      <c r="D32" t="s">
        <v>46</v>
      </c>
    </row>
    <row r="33" spans="1:4">
      <c r="A33" t="s">
        <v>56</v>
      </c>
      <c r="B33" t="s">
        <v>28</v>
      </c>
      <c r="C33">
        <v>3.75</v>
      </c>
      <c r="D33" t="s">
        <v>57</v>
      </c>
    </row>
    <row r="34" spans="1:4">
      <c r="A34" t="s">
        <v>59</v>
      </c>
      <c r="B34" t="s">
        <v>28</v>
      </c>
      <c r="C34">
        <v>1.53</v>
      </c>
      <c r="D34" t="s">
        <v>57</v>
      </c>
    </row>
    <row r="35" spans="1:4">
      <c r="A35" t="s">
        <v>60</v>
      </c>
      <c r="B35" t="s">
        <v>28</v>
      </c>
      <c r="C35">
        <v>0.48</v>
      </c>
      <c r="D35" t="s">
        <v>57</v>
      </c>
    </row>
    <row r="36" spans="1:4">
      <c r="A36" t="s">
        <v>61</v>
      </c>
      <c r="B36" t="s">
        <v>28</v>
      </c>
      <c r="C36">
        <v>0.55000000000000004</v>
      </c>
      <c r="D36" t="s">
        <v>57</v>
      </c>
    </row>
    <row r="37" spans="1:4">
      <c r="A37" t="s">
        <v>62</v>
      </c>
      <c r="B37" t="s">
        <v>28</v>
      </c>
      <c r="C37">
        <v>0.43</v>
      </c>
      <c r="D37" t="s">
        <v>57</v>
      </c>
    </row>
    <row r="38" spans="1:4">
      <c r="A38" t="s">
        <v>63</v>
      </c>
      <c r="B38" t="s">
        <v>28</v>
      </c>
      <c r="C38">
        <v>0.4</v>
      </c>
      <c r="D38" t="s">
        <v>57</v>
      </c>
    </row>
    <row r="39" spans="1:4">
      <c r="A39" t="s">
        <v>64</v>
      </c>
      <c r="B39" t="s">
        <v>28</v>
      </c>
      <c r="C39">
        <v>1.93</v>
      </c>
      <c r="D39" t="s">
        <v>65</v>
      </c>
    </row>
    <row r="40" spans="1:4">
      <c r="A40" t="s">
        <v>67</v>
      </c>
      <c r="B40" t="s">
        <v>28</v>
      </c>
      <c r="C40">
        <v>3.5</v>
      </c>
      <c r="D40" t="s">
        <v>65</v>
      </c>
    </row>
    <row r="41" spans="1:4">
      <c r="A41" t="s">
        <v>68</v>
      </c>
      <c r="B41" t="s">
        <v>28</v>
      </c>
      <c r="C41">
        <v>19</v>
      </c>
      <c r="D41" t="s">
        <v>65</v>
      </c>
    </row>
    <row r="42" spans="1:4">
      <c r="A42" t="s">
        <v>69</v>
      </c>
      <c r="B42" t="s">
        <v>28</v>
      </c>
      <c r="C42">
        <v>0.97</v>
      </c>
      <c r="D42" t="s">
        <v>65</v>
      </c>
    </row>
    <row r="43" spans="1:4">
      <c r="A43" t="s">
        <v>70</v>
      </c>
      <c r="B43" t="s">
        <v>28</v>
      </c>
      <c r="C43">
        <v>1.1499999999999999</v>
      </c>
      <c r="D43" t="s">
        <v>65</v>
      </c>
    </row>
    <row r="44" spans="1:4">
      <c r="A44" t="s">
        <v>71</v>
      </c>
      <c r="B44" t="s">
        <v>28</v>
      </c>
      <c r="C44">
        <v>1.48</v>
      </c>
      <c r="D44" t="s">
        <v>65</v>
      </c>
    </row>
    <row r="45" spans="1:4">
      <c r="A45" t="s">
        <v>72</v>
      </c>
      <c r="B45" t="s">
        <v>28</v>
      </c>
      <c r="C45">
        <v>2.62</v>
      </c>
      <c r="D45" t="s">
        <v>65</v>
      </c>
    </row>
    <row r="46" spans="1:4">
      <c r="A46" t="s">
        <v>73</v>
      </c>
      <c r="B46" t="s">
        <v>28</v>
      </c>
      <c r="C46">
        <v>0.9</v>
      </c>
      <c r="D46" t="s">
        <v>65</v>
      </c>
    </row>
    <row r="47" spans="1:4">
      <c r="A47" t="s">
        <v>74</v>
      </c>
      <c r="B47" t="s">
        <v>28</v>
      </c>
      <c r="C47">
        <v>0.96</v>
      </c>
      <c r="D47" t="s">
        <v>65</v>
      </c>
    </row>
    <row r="48" spans="1:4">
      <c r="A48" t="s">
        <v>75</v>
      </c>
      <c r="B48" t="s">
        <v>28</v>
      </c>
      <c r="C48">
        <v>2</v>
      </c>
      <c r="D48" t="s">
        <v>65</v>
      </c>
    </row>
    <row r="49" spans="1:4">
      <c r="A49" t="s">
        <v>76</v>
      </c>
      <c r="B49" t="s">
        <v>28</v>
      </c>
      <c r="C49">
        <v>18.8</v>
      </c>
      <c r="D49" t="s">
        <v>65</v>
      </c>
    </row>
    <row r="50" spans="1:4">
      <c r="A50" t="s">
        <v>77</v>
      </c>
      <c r="B50" t="s">
        <v>28</v>
      </c>
      <c r="C50">
        <v>2.04</v>
      </c>
      <c r="D50" t="s">
        <v>78</v>
      </c>
    </row>
    <row r="51" spans="1:4">
      <c r="A51" t="s">
        <v>79</v>
      </c>
      <c r="B51" t="s">
        <v>28</v>
      </c>
      <c r="C51">
        <v>0.27</v>
      </c>
      <c r="D51" t="s">
        <v>78</v>
      </c>
    </row>
    <row r="52" spans="1:4">
      <c r="A52" t="s">
        <v>80</v>
      </c>
      <c r="B52" t="s">
        <v>28</v>
      </c>
      <c r="C52">
        <v>0.23</v>
      </c>
      <c r="D52" t="s">
        <v>78</v>
      </c>
    </row>
    <row r="53" spans="1:4">
      <c r="A53" t="s">
        <v>81</v>
      </c>
      <c r="B53" t="s">
        <v>28</v>
      </c>
      <c r="C53">
        <v>0.33</v>
      </c>
      <c r="D53" t="s">
        <v>78</v>
      </c>
    </row>
    <row r="54" spans="1:4">
      <c r="A54" t="s">
        <v>82</v>
      </c>
      <c r="B54" t="s">
        <v>28</v>
      </c>
      <c r="C54">
        <v>0.74</v>
      </c>
      <c r="D54" t="s">
        <v>78</v>
      </c>
    </row>
    <row r="55" spans="1:4">
      <c r="A55" t="s">
        <v>83</v>
      </c>
      <c r="B55" t="s">
        <v>28</v>
      </c>
      <c r="C55">
        <v>0.68</v>
      </c>
      <c r="D55" t="s">
        <v>78</v>
      </c>
    </row>
    <row r="56" spans="1:4">
      <c r="A56" t="s">
        <v>84</v>
      </c>
      <c r="B56" t="s">
        <v>28</v>
      </c>
      <c r="C56">
        <v>0.84</v>
      </c>
      <c r="D56" t="s">
        <v>78</v>
      </c>
    </row>
    <row r="57" spans="1:4">
      <c r="A57" t="s">
        <v>85</v>
      </c>
      <c r="B57" t="s">
        <v>28</v>
      </c>
      <c r="C57">
        <v>1.18</v>
      </c>
      <c r="D57" t="s">
        <v>78</v>
      </c>
    </row>
    <row r="58" spans="1:4">
      <c r="A58" t="s">
        <v>86</v>
      </c>
      <c r="B58" t="s">
        <v>28</v>
      </c>
      <c r="C58">
        <v>3.75</v>
      </c>
      <c r="D58" t="s">
        <v>87</v>
      </c>
    </row>
    <row r="59" spans="1:4">
      <c r="A59" t="s">
        <v>88</v>
      </c>
      <c r="B59" t="s">
        <v>28</v>
      </c>
      <c r="C59">
        <v>3.87</v>
      </c>
      <c r="D59" t="s">
        <v>87</v>
      </c>
    </row>
    <row r="60" spans="1:4">
      <c r="A60" t="s">
        <v>89</v>
      </c>
      <c r="B60" t="s">
        <v>28</v>
      </c>
      <c r="C60">
        <v>2.6</v>
      </c>
      <c r="D60" t="s">
        <v>87</v>
      </c>
    </row>
    <row r="61" spans="1:4">
      <c r="A61" t="s">
        <v>90</v>
      </c>
      <c r="B61" t="s">
        <v>28</v>
      </c>
      <c r="C61">
        <v>2.93</v>
      </c>
      <c r="D61" t="s">
        <v>87</v>
      </c>
    </row>
    <row r="62" spans="1:4">
      <c r="A62" t="s">
        <v>91</v>
      </c>
      <c r="B62" t="s">
        <v>28</v>
      </c>
      <c r="C62">
        <v>1.68</v>
      </c>
      <c r="D62" t="s">
        <v>87</v>
      </c>
    </row>
    <row r="63" spans="1:4">
      <c r="A63" t="s">
        <v>92</v>
      </c>
      <c r="B63" t="s">
        <v>28</v>
      </c>
      <c r="C63">
        <v>1.1000000000000001</v>
      </c>
      <c r="D63" t="s">
        <v>87</v>
      </c>
    </row>
    <row r="64" spans="1:4">
      <c r="A64" t="s">
        <v>93</v>
      </c>
      <c r="B64" t="s">
        <v>28</v>
      </c>
      <c r="C64">
        <v>2.68</v>
      </c>
      <c r="D64" t="s">
        <v>87</v>
      </c>
    </row>
    <row r="65" spans="1:4">
      <c r="A65" t="s">
        <v>94</v>
      </c>
      <c r="B65" t="s">
        <v>28</v>
      </c>
      <c r="C65">
        <v>6</v>
      </c>
      <c r="D65" t="s">
        <v>87</v>
      </c>
    </row>
    <row r="66" spans="1:4">
      <c r="A66" t="s">
        <v>95</v>
      </c>
      <c r="B66" t="s">
        <v>28</v>
      </c>
      <c r="C66">
        <v>8.6</v>
      </c>
      <c r="D66" t="s">
        <v>87</v>
      </c>
    </row>
    <row r="67" spans="1:4">
      <c r="A67" t="s">
        <v>96</v>
      </c>
      <c r="B67" t="s">
        <v>28</v>
      </c>
      <c r="C67">
        <v>1.32</v>
      </c>
      <c r="D67" t="s">
        <v>87</v>
      </c>
    </row>
    <row r="68" spans="1:4">
      <c r="A68" t="s">
        <v>97</v>
      </c>
      <c r="B68" t="s">
        <v>28</v>
      </c>
      <c r="C68">
        <v>4.58</v>
      </c>
      <c r="D68" t="s">
        <v>87</v>
      </c>
    </row>
    <row r="69" spans="1:4">
      <c r="A69" t="s">
        <v>98</v>
      </c>
      <c r="B69" t="s">
        <v>28</v>
      </c>
      <c r="C69">
        <v>1.05</v>
      </c>
      <c r="D69" t="s">
        <v>87</v>
      </c>
    </row>
    <row r="70" spans="1:4">
      <c r="A70" t="s">
        <v>99</v>
      </c>
      <c r="B70" t="s">
        <v>28</v>
      </c>
      <c r="C70">
        <v>1.38</v>
      </c>
      <c r="D70" t="s">
        <v>87</v>
      </c>
    </row>
    <row r="71" spans="1:4">
      <c r="A71" t="s">
        <v>100</v>
      </c>
      <c r="B71" t="s">
        <v>28</v>
      </c>
      <c r="C71">
        <v>1.4</v>
      </c>
      <c r="D71" t="s">
        <v>87</v>
      </c>
    </row>
    <row r="72" spans="1:4">
      <c r="A72" t="s">
        <v>101</v>
      </c>
      <c r="B72" t="s">
        <v>28</v>
      </c>
      <c r="C72">
        <v>1.51</v>
      </c>
      <c r="D72" t="s">
        <v>87</v>
      </c>
    </row>
    <row r="73" spans="1:4">
      <c r="A73" t="s">
        <v>102</v>
      </c>
      <c r="B73" t="s">
        <v>28</v>
      </c>
      <c r="C73">
        <v>1.45</v>
      </c>
      <c r="D73" t="s">
        <v>87</v>
      </c>
    </row>
    <row r="74" spans="1:4">
      <c r="A74" t="s">
        <v>103</v>
      </c>
      <c r="B74" t="s">
        <v>28</v>
      </c>
      <c r="C74">
        <v>5.9</v>
      </c>
      <c r="D74" t="s">
        <v>87</v>
      </c>
    </row>
    <row r="75" spans="1:4">
      <c r="A75" t="s">
        <v>104</v>
      </c>
      <c r="B75" t="s">
        <v>28</v>
      </c>
      <c r="C75">
        <v>4.45</v>
      </c>
      <c r="D75" t="s">
        <v>87</v>
      </c>
    </row>
    <row r="76" spans="1:4">
      <c r="A76" t="s">
        <v>105</v>
      </c>
      <c r="B76" t="s">
        <v>28</v>
      </c>
      <c r="C76">
        <v>16.75</v>
      </c>
      <c r="D76" t="s">
        <v>87</v>
      </c>
    </row>
    <row r="77" spans="1:4">
      <c r="A77" t="s">
        <v>106</v>
      </c>
      <c r="B77" t="s">
        <v>28</v>
      </c>
      <c r="C77">
        <v>12.5</v>
      </c>
      <c r="D77" t="s">
        <v>87</v>
      </c>
    </row>
    <row r="78" spans="1:4">
      <c r="A78" t="s">
        <v>107</v>
      </c>
      <c r="B78" t="s">
        <v>28</v>
      </c>
      <c r="C78">
        <v>0.68</v>
      </c>
      <c r="D78" t="s">
        <v>108</v>
      </c>
    </row>
    <row r="79" spans="1:4">
      <c r="A79" t="s">
        <v>110</v>
      </c>
      <c r="B79" t="s">
        <v>28</v>
      </c>
      <c r="C79">
        <v>0.77</v>
      </c>
      <c r="D79" t="s">
        <v>108</v>
      </c>
    </row>
    <row r="80" spans="1:4">
      <c r="A80" t="s">
        <v>111</v>
      </c>
      <c r="B80" t="s">
        <v>28</v>
      </c>
      <c r="C80">
        <v>1.36</v>
      </c>
      <c r="D80" t="s">
        <v>108</v>
      </c>
    </row>
    <row r="81" spans="1:4">
      <c r="A81" t="s">
        <v>112</v>
      </c>
      <c r="B81" t="s">
        <v>28</v>
      </c>
      <c r="C81">
        <v>2.35</v>
      </c>
      <c r="D81" t="s">
        <v>108</v>
      </c>
    </row>
    <row r="82" spans="1:4">
      <c r="A82" t="s">
        <v>113</v>
      </c>
      <c r="B82" t="s">
        <v>28</v>
      </c>
      <c r="C82">
        <v>0.22</v>
      </c>
      <c r="D82" t="s">
        <v>108</v>
      </c>
    </row>
    <row r="83" spans="1:4">
      <c r="A83" t="s">
        <v>114</v>
      </c>
      <c r="B83" t="s">
        <v>28</v>
      </c>
      <c r="C83">
        <v>0.45</v>
      </c>
      <c r="D83" t="s">
        <v>108</v>
      </c>
    </row>
    <row r="84" spans="1:4">
      <c r="A84" t="s">
        <v>115</v>
      </c>
      <c r="B84" t="s">
        <v>28</v>
      </c>
      <c r="C84">
        <v>3</v>
      </c>
      <c r="D84" t="s">
        <v>108</v>
      </c>
    </row>
    <row r="85" spans="1:4">
      <c r="A85" t="s">
        <v>116</v>
      </c>
      <c r="B85" t="s">
        <v>28</v>
      </c>
      <c r="C85">
        <v>0.63</v>
      </c>
      <c r="D85" t="s">
        <v>108</v>
      </c>
    </row>
    <row r="86" spans="1:4">
      <c r="A86" t="s">
        <v>117</v>
      </c>
      <c r="B86" t="s">
        <v>28</v>
      </c>
      <c r="C86">
        <v>1.33</v>
      </c>
      <c r="D86" t="s">
        <v>108</v>
      </c>
    </row>
    <row r="87" spans="1:4">
      <c r="A87" t="s">
        <v>118</v>
      </c>
      <c r="B87" t="s">
        <v>28</v>
      </c>
      <c r="C87">
        <v>2.16</v>
      </c>
      <c r="D87" t="s">
        <v>108</v>
      </c>
    </row>
    <row r="88" spans="1:4">
      <c r="A88" t="s">
        <v>119</v>
      </c>
      <c r="B88" t="s">
        <v>28</v>
      </c>
      <c r="C88">
        <v>5.25</v>
      </c>
      <c r="D88" t="s">
        <v>108</v>
      </c>
    </row>
    <row r="89" spans="1:4">
      <c r="A89" t="s">
        <v>120</v>
      </c>
      <c r="B89" t="s">
        <v>28</v>
      </c>
      <c r="C89">
        <v>0.34</v>
      </c>
      <c r="D89" t="s">
        <v>108</v>
      </c>
    </row>
    <row r="90" spans="1:4">
      <c r="A90" t="s">
        <v>121</v>
      </c>
      <c r="B90" t="s">
        <v>28</v>
      </c>
      <c r="C90">
        <v>0.57999999999999996</v>
      </c>
      <c r="D90" t="s">
        <v>108</v>
      </c>
    </row>
    <row r="91" spans="1:4">
      <c r="A91" t="s">
        <v>122</v>
      </c>
      <c r="B91" t="s">
        <v>28</v>
      </c>
      <c r="C91">
        <v>1.05</v>
      </c>
      <c r="D91" t="s">
        <v>108</v>
      </c>
    </row>
    <row r="92" spans="1:4">
      <c r="A92" t="s">
        <v>123</v>
      </c>
      <c r="B92" t="s">
        <v>28</v>
      </c>
      <c r="C92">
        <v>1.48</v>
      </c>
      <c r="D92" t="s">
        <v>108</v>
      </c>
    </row>
    <row r="93" spans="1:4">
      <c r="A93" t="s">
        <v>124</v>
      </c>
      <c r="B93" t="s">
        <v>28</v>
      </c>
      <c r="C93">
        <v>1.9</v>
      </c>
      <c r="D93" t="s">
        <v>125</v>
      </c>
    </row>
    <row r="94" spans="1:4">
      <c r="A94" t="s">
        <v>127</v>
      </c>
      <c r="B94" t="s">
        <v>28</v>
      </c>
      <c r="C94">
        <v>4.1500000000000004</v>
      </c>
      <c r="D94" t="s">
        <v>125</v>
      </c>
    </row>
    <row r="95" spans="1:4">
      <c r="A95" t="s">
        <v>128</v>
      </c>
      <c r="B95" t="s">
        <v>28</v>
      </c>
      <c r="C95">
        <v>39.4</v>
      </c>
      <c r="D95" t="s">
        <v>125</v>
      </c>
    </row>
    <row r="96" spans="1:4">
      <c r="A96" t="s">
        <v>75</v>
      </c>
      <c r="B96" t="s">
        <v>28</v>
      </c>
      <c r="C96">
        <v>0.08</v>
      </c>
      <c r="D96" t="s">
        <v>125</v>
      </c>
    </row>
    <row r="97" spans="1:4">
      <c r="A97" t="s">
        <v>129</v>
      </c>
      <c r="B97" t="s">
        <v>28</v>
      </c>
      <c r="C97">
        <v>3.2</v>
      </c>
      <c r="D97" t="s">
        <v>125</v>
      </c>
    </row>
    <row r="98" spans="1:4">
      <c r="A98" t="s">
        <v>130</v>
      </c>
      <c r="B98" t="s">
        <v>28</v>
      </c>
      <c r="C98">
        <v>3.25</v>
      </c>
      <c r="D98" t="s">
        <v>125</v>
      </c>
    </row>
    <row r="99" spans="1:4">
      <c r="A99" t="s">
        <v>131</v>
      </c>
      <c r="B99" t="s">
        <v>28</v>
      </c>
      <c r="C99">
        <v>2.9</v>
      </c>
      <c r="D99" t="s">
        <v>125</v>
      </c>
    </row>
    <row r="100" spans="1:4">
      <c r="A100" t="s">
        <v>132</v>
      </c>
      <c r="B100" t="s">
        <v>28</v>
      </c>
      <c r="C100">
        <v>0.79</v>
      </c>
      <c r="D100" t="s">
        <v>125</v>
      </c>
    </row>
    <row r="101" spans="1:4">
      <c r="A101" t="s">
        <v>133</v>
      </c>
      <c r="B101" t="s">
        <v>28</v>
      </c>
      <c r="C101">
        <v>0.93</v>
      </c>
      <c r="D101" t="s">
        <v>125</v>
      </c>
    </row>
    <row r="102" spans="1:4">
      <c r="A102" t="s">
        <v>134</v>
      </c>
      <c r="B102" t="s">
        <v>28</v>
      </c>
      <c r="C102">
        <v>1.78</v>
      </c>
      <c r="D102" t="s">
        <v>125</v>
      </c>
    </row>
    <row r="103" spans="1:4">
      <c r="A103" t="s">
        <v>135</v>
      </c>
      <c r="B103" t="s">
        <v>28</v>
      </c>
      <c r="C103">
        <v>2.8</v>
      </c>
      <c r="D103" t="s">
        <v>125</v>
      </c>
    </row>
    <row r="104" spans="1:4">
      <c r="A104" t="s">
        <v>136</v>
      </c>
      <c r="B104" t="s">
        <v>28</v>
      </c>
      <c r="C104">
        <v>0.2</v>
      </c>
      <c r="D104" t="s">
        <v>125</v>
      </c>
    </row>
    <row r="105" spans="1:4">
      <c r="A105" t="s">
        <v>137</v>
      </c>
      <c r="B105" t="s">
        <v>28</v>
      </c>
      <c r="C105">
        <v>0.43</v>
      </c>
      <c r="D105" t="s">
        <v>125</v>
      </c>
    </row>
    <row r="106" spans="1:4">
      <c r="A106" t="s">
        <v>138</v>
      </c>
      <c r="B106" t="s">
        <v>28</v>
      </c>
      <c r="C106">
        <v>0.42</v>
      </c>
      <c r="D106" t="s">
        <v>125</v>
      </c>
    </row>
    <row r="107" spans="1:4">
      <c r="A107" t="s">
        <v>139</v>
      </c>
      <c r="B107" t="s">
        <v>28</v>
      </c>
      <c r="C107">
        <v>0.65</v>
      </c>
      <c r="D107" t="s">
        <v>125</v>
      </c>
    </row>
    <row r="108" spans="1:4">
      <c r="A108" t="s">
        <v>140</v>
      </c>
      <c r="B108" t="s">
        <v>28</v>
      </c>
      <c r="C108">
        <v>0.48</v>
      </c>
      <c r="D108" t="s">
        <v>125</v>
      </c>
    </row>
    <row r="109" spans="1:4">
      <c r="A109" t="s">
        <v>141</v>
      </c>
      <c r="B109" t="s">
        <v>28</v>
      </c>
      <c r="C109">
        <v>0.85</v>
      </c>
      <c r="D109" t="s">
        <v>125</v>
      </c>
    </row>
    <row r="110" spans="1:4">
      <c r="A110" t="s">
        <v>142</v>
      </c>
      <c r="B110" t="s">
        <v>28</v>
      </c>
      <c r="C110">
        <v>0.7</v>
      </c>
      <c r="D110" t="s">
        <v>125</v>
      </c>
    </row>
    <row r="111" spans="1:4">
      <c r="A111" t="s">
        <v>143</v>
      </c>
      <c r="B111" t="s">
        <v>28</v>
      </c>
      <c r="C111">
        <v>1.08</v>
      </c>
      <c r="D111" t="s">
        <v>125</v>
      </c>
    </row>
    <row r="112" spans="1:4">
      <c r="A112" t="s">
        <v>144</v>
      </c>
      <c r="B112" t="s">
        <v>28</v>
      </c>
      <c r="C112">
        <v>0.27</v>
      </c>
      <c r="D112" t="s">
        <v>125</v>
      </c>
    </row>
    <row r="113" spans="1:4">
      <c r="A113" t="s">
        <v>145</v>
      </c>
      <c r="B113" t="s">
        <v>28</v>
      </c>
      <c r="C113">
        <v>0.39</v>
      </c>
      <c r="D113" t="s">
        <v>125</v>
      </c>
    </row>
    <row r="114" spans="1:4">
      <c r="A114" t="s">
        <v>146</v>
      </c>
      <c r="B114" t="s">
        <v>28</v>
      </c>
      <c r="C114">
        <v>0.22</v>
      </c>
      <c r="D114" t="s">
        <v>125</v>
      </c>
    </row>
    <row r="115" spans="1:4">
      <c r="A115" t="s">
        <v>147</v>
      </c>
      <c r="B115" t="s">
        <v>28</v>
      </c>
      <c r="C115">
        <v>3.18</v>
      </c>
      <c r="D115" t="s">
        <v>125</v>
      </c>
    </row>
    <row r="116" spans="1:4">
      <c r="A116" t="s">
        <v>148</v>
      </c>
      <c r="B116" t="s">
        <v>28</v>
      </c>
      <c r="C116">
        <v>1.78</v>
      </c>
      <c r="D116" t="s">
        <v>125</v>
      </c>
    </row>
    <row r="117" spans="1:4">
      <c r="A117" t="s">
        <v>149</v>
      </c>
      <c r="B117" t="s">
        <v>28</v>
      </c>
      <c r="C117">
        <v>1.18</v>
      </c>
      <c r="D117" t="s">
        <v>125</v>
      </c>
    </row>
    <row r="118" spans="1:4">
      <c r="A118" t="s">
        <v>150</v>
      </c>
      <c r="B118" t="s">
        <v>28</v>
      </c>
      <c r="C118">
        <v>1.28</v>
      </c>
      <c r="D118" t="s">
        <v>151</v>
      </c>
    </row>
    <row r="119" spans="1:4">
      <c r="A119" t="s">
        <v>150</v>
      </c>
      <c r="B119" t="s">
        <v>28</v>
      </c>
      <c r="C119">
        <v>1.28</v>
      </c>
      <c r="D119" t="s">
        <v>151</v>
      </c>
    </row>
    <row r="120" spans="1:4">
      <c r="A120" t="s">
        <v>150</v>
      </c>
      <c r="B120" t="s">
        <v>28</v>
      </c>
      <c r="C120">
        <v>1.38</v>
      </c>
      <c r="D120" t="s">
        <v>151</v>
      </c>
    </row>
    <row r="121" spans="1:4">
      <c r="A121" t="s">
        <v>153</v>
      </c>
      <c r="B121" t="s">
        <v>28</v>
      </c>
      <c r="C121">
        <v>1.22</v>
      </c>
      <c r="D121" t="s">
        <v>151</v>
      </c>
    </row>
    <row r="122" spans="1:4">
      <c r="A122" t="s">
        <v>154</v>
      </c>
      <c r="B122" t="s">
        <v>28</v>
      </c>
      <c r="C122">
        <v>2.86</v>
      </c>
      <c r="D122" t="s">
        <v>151</v>
      </c>
    </row>
    <row r="123" spans="1:4">
      <c r="A123" t="s">
        <v>155</v>
      </c>
      <c r="B123" t="s">
        <v>28</v>
      </c>
      <c r="C123">
        <v>1.95</v>
      </c>
      <c r="D123" t="s">
        <v>151</v>
      </c>
    </row>
    <row r="124" spans="1:4">
      <c r="A124" t="s">
        <v>156</v>
      </c>
      <c r="B124" t="s">
        <v>28</v>
      </c>
      <c r="C124">
        <v>0.35</v>
      </c>
      <c r="D124" t="s">
        <v>151</v>
      </c>
    </row>
    <row r="125" spans="1:4">
      <c r="A125" t="s">
        <v>157</v>
      </c>
      <c r="B125" t="s">
        <v>28</v>
      </c>
      <c r="C125">
        <v>0.7</v>
      </c>
      <c r="D125" t="s">
        <v>151</v>
      </c>
    </row>
    <row r="126" spans="1:4">
      <c r="A126" t="s">
        <v>158</v>
      </c>
      <c r="B126" t="s">
        <v>28</v>
      </c>
      <c r="C126">
        <v>1.3</v>
      </c>
      <c r="D126" t="s">
        <v>151</v>
      </c>
    </row>
    <row r="127" spans="1:4">
      <c r="A127" t="s">
        <v>159</v>
      </c>
      <c r="B127" t="s">
        <v>28</v>
      </c>
      <c r="C127">
        <v>0.45</v>
      </c>
      <c r="D127" t="s">
        <v>151</v>
      </c>
    </row>
    <row r="128" spans="1:4">
      <c r="A128" t="s">
        <v>160</v>
      </c>
      <c r="B128" t="s">
        <v>28</v>
      </c>
      <c r="C128">
        <v>0.65</v>
      </c>
      <c r="D128" t="s">
        <v>151</v>
      </c>
    </row>
    <row r="129" spans="1:4">
      <c r="A129" t="s">
        <v>161</v>
      </c>
      <c r="B129" t="s">
        <v>28</v>
      </c>
      <c r="C129">
        <v>0.65</v>
      </c>
      <c r="D129" t="s">
        <v>151</v>
      </c>
    </row>
    <row r="130" spans="1:4">
      <c r="A130" t="s">
        <v>162</v>
      </c>
      <c r="B130" t="s">
        <v>28</v>
      </c>
      <c r="C130">
        <v>1.1200000000000001</v>
      </c>
      <c r="D130" t="s">
        <v>151</v>
      </c>
    </row>
    <row r="131" spans="1:4">
      <c r="A131" t="s">
        <v>163</v>
      </c>
      <c r="B131" t="s">
        <v>28</v>
      </c>
      <c r="C131">
        <v>0.95</v>
      </c>
      <c r="D131" t="s">
        <v>164</v>
      </c>
    </row>
    <row r="132" spans="1:4">
      <c r="A132" t="s">
        <v>165</v>
      </c>
      <c r="B132" t="s">
        <v>28</v>
      </c>
      <c r="C132">
        <v>0.47</v>
      </c>
      <c r="D132" t="s">
        <v>164</v>
      </c>
    </row>
    <row r="133" spans="1:4">
      <c r="A133" t="s">
        <v>166</v>
      </c>
      <c r="B133" t="s">
        <v>28</v>
      </c>
      <c r="C133">
        <v>0.66</v>
      </c>
      <c r="D133" t="s">
        <v>164</v>
      </c>
    </row>
    <row r="134" spans="1:4">
      <c r="A134" t="s">
        <v>167</v>
      </c>
      <c r="B134" t="s">
        <v>28</v>
      </c>
      <c r="C134">
        <v>0.75</v>
      </c>
      <c r="D134" t="s">
        <v>164</v>
      </c>
    </row>
    <row r="135" spans="1:4">
      <c r="A135" t="s">
        <v>168</v>
      </c>
      <c r="B135" t="s">
        <v>28</v>
      </c>
      <c r="C135">
        <v>0.82</v>
      </c>
      <c r="D135" t="s">
        <v>164</v>
      </c>
    </row>
    <row r="136" spans="1:4">
      <c r="A136" t="s">
        <v>169</v>
      </c>
      <c r="B136" t="s">
        <v>28</v>
      </c>
      <c r="C136">
        <v>0.66</v>
      </c>
      <c r="D136" t="s">
        <v>164</v>
      </c>
    </row>
    <row r="137" spans="1:4">
      <c r="A137" t="s">
        <v>170</v>
      </c>
      <c r="B137" t="s">
        <v>28</v>
      </c>
      <c r="C137">
        <v>0.56000000000000005</v>
      </c>
      <c r="D137" t="s">
        <v>164</v>
      </c>
    </row>
    <row r="138" spans="1:4">
      <c r="A138" t="s">
        <v>171</v>
      </c>
      <c r="B138" t="s">
        <v>28</v>
      </c>
      <c r="C138">
        <v>0.46</v>
      </c>
      <c r="D138" t="s">
        <v>164</v>
      </c>
    </row>
    <row r="139" spans="1:4">
      <c r="A139" t="s">
        <v>172</v>
      </c>
      <c r="B139" t="s">
        <v>28</v>
      </c>
      <c r="C139">
        <v>0.69</v>
      </c>
      <c r="D139" t="s">
        <v>164</v>
      </c>
    </row>
    <row r="140" spans="1:4">
      <c r="A140" t="s">
        <v>173</v>
      </c>
      <c r="B140" t="s">
        <v>28</v>
      </c>
      <c r="C140">
        <v>0.82</v>
      </c>
      <c r="D140" t="s">
        <v>164</v>
      </c>
    </row>
    <row r="141" spans="1:4">
      <c r="A141" t="s">
        <v>174</v>
      </c>
      <c r="B141" t="s">
        <v>28</v>
      </c>
      <c r="C141">
        <v>0.38</v>
      </c>
      <c r="D141" t="s">
        <v>164</v>
      </c>
    </row>
    <row r="142" spans="1:4">
      <c r="A142" t="s">
        <v>175</v>
      </c>
      <c r="B142" t="s">
        <v>28</v>
      </c>
      <c r="C142">
        <v>0.43</v>
      </c>
      <c r="D142" t="s">
        <v>164</v>
      </c>
    </row>
    <row r="143" spans="1:4">
      <c r="A143" t="s">
        <v>176</v>
      </c>
      <c r="B143" t="s">
        <v>28</v>
      </c>
      <c r="C143">
        <v>0.38</v>
      </c>
      <c r="D143" t="s">
        <v>164</v>
      </c>
    </row>
    <row r="144" spans="1:4">
      <c r="A144" t="s">
        <v>177</v>
      </c>
      <c r="B144" t="s">
        <v>28</v>
      </c>
      <c r="C144">
        <v>3.8</v>
      </c>
      <c r="D144" t="s">
        <v>164</v>
      </c>
    </row>
    <row r="145" spans="1:4">
      <c r="A145" t="s">
        <v>178</v>
      </c>
      <c r="B145" t="s">
        <v>38</v>
      </c>
      <c r="C145">
        <v>0.98</v>
      </c>
      <c r="D145" t="s">
        <v>164</v>
      </c>
    </row>
    <row r="146" spans="1:4">
      <c r="A146" t="s">
        <v>179</v>
      </c>
      <c r="B146" t="s">
        <v>28</v>
      </c>
      <c r="C146">
        <v>10.35</v>
      </c>
      <c r="D146" t="s">
        <v>164</v>
      </c>
    </row>
    <row r="147" spans="1:4">
      <c r="A147" t="s">
        <v>180</v>
      </c>
      <c r="B147" t="s">
        <v>181</v>
      </c>
      <c r="C147">
        <v>6.48</v>
      </c>
      <c r="D147" t="s">
        <v>182</v>
      </c>
    </row>
    <row r="148" spans="1:4">
      <c r="A148" t="s">
        <v>184</v>
      </c>
      <c r="B148" t="s">
        <v>181</v>
      </c>
      <c r="C148">
        <v>7.6</v>
      </c>
      <c r="D148" t="s">
        <v>182</v>
      </c>
    </row>
    <row r="149" spans="1:4">
      <c r="A149" t="s">
        <v>185</v>
      </c>
      <c r="B149" t="s">
        <v>181</v>
      </c>
      <c r="C149">
        <v>7.55</v>
      </c>
      <c r="D149" t="s">
        <v>182</v>
      </c>
    </row>
    <row r="150" spans="1:4">
      <c r="A150" t="s">
        <v>186</v>
      </c>
      <c r="B150" t="s">
        <v>181</v>
      </c>
      <c r="C150">
        <v>10.35</v>
      </c>
      <c r="D150" t="s">
        <v>182</v>
      </c>
    </row>
    <row r="151" spans="1:4">
      <c r="A151" t="s">
        <v>187</v>
      </c>
      <c r="B151" t="s">
        <v>28</v>
      </c>
      <c r="C151">
        <v>8.4</v>
      </c>
      <c r="D151" t="s">
        <v>182</v>
      </c>
    </row>
    <row r="152" spans="1:4">
      <c r="A152" t="s">
        <v>188</v>
      </c>
      <c r="B152" t="s">
        <v>28</v>
      </c>
      <c r="C152">
        <v>9.25</v>
      </c>
      <c r="D152" t="s">
        <v>182</v>
      </c>
    </row>
    <row r="153" spans="1:4">
      <c r="A153" t="s">
        <v>189</v>
      </c>
      <c r="B153" t="s">
        <v>190</v>
      </c>
      <c r="C153">
        <v>26.25</v>
      </c>
      <c r="D153" t="s">
        <v>191</v>
      </c>
    </row>
    <row r="154" spans="1:4">
      <c r="A154" t="s">
        <v>193</v>
      </c>
      <c r="B154" t="s">
        <v>190</v>
      </c>
      <c r="C154">
        <v>26.25</v>
      </c>
      <c r="D154" t="s">
        <v>191</v>
      </c>
    </row>
    <row r="155" spans="1:4">
      <c r="A155" t="s">
        <v>194</v>
      </c>
      <c r="B155" t="s">
        <v>190</v>
      </c>
      <c r="C155">
        <v>26.25</v>
      </c>
      <c r="D155" t="s">
        <v>191</v>
      </c>
    </row>
    <row r="156" spans="1:4">
      <c r="A156" t="s">
        <v>195</v>
      </c>
      <c r="B156" t="s">
        <v>190</v>
      </c>
      <c r="C156">
        <v>26.25</v>
      </c>
      <c r="D156" t="s">
        <v>191</v>
      </c>
    </row>
    <row r="157" spans="1:4">
      <c r="A157" t="s">
        <v>196</v>
      </c>
      <c r="B157" t="s">
        <v>190</v>
      </c>
      <c r="C157">
        <v>34.75</v>
      </c>
      <c r="D157" t="s">
        <v>191</v>
      </c>
    </row>
    <row r="158" spans="1:4">
      <c r="A158" t="s">
        <v>197</v>
      </c>
      <c r="B158" t="s">
        <v>190</v>
      </c>
      <c r="C158">
        <v>32.549999999999997</v>
      </c>
      <c r="D158" t="s">
        <v>191</v>
      </c>
    </row>
    <row r="159" spans="1:4">
      <c r="A159" t="s">
        <v>198</v>
      </c>
      <c r="B159" t="s">
        <v>190</v>
      </c>
      <c r="C159">
        <v>26.25</v>
      </c>
      <c r="D159" t="s">
        <v>191</v>
      </c>
    </row>
    <row r="160" spans="1:4">
      <c r="A160" t="s">
        <v>199</v>
      </c>
      <c r="B160" t="s">
        <v>190</v>
      </c>
      <c r="C160">
        <v>21.5</v>
      </c>
      <c r="D160" t="s">
        <v>191</v>
      </c>
    </row>
    <row r="161" spans="1:4">
      <c r="A161" t="s">
        <v>200</v>
      </c>
      <c r="B161" t="s">
        <v>201</v>
      </c>
      <c r="C161">
        <v>18.45</v>
      </c>
      <c r="D161" t="s">
        <v>202</v>
      </c>
    </row>
    <row r="162" spans="1:4">
      <c r="A162" t="s">
        <v>204</v>
      </c>
      <c r="B162" t="s">
        <v>201</v>
      </c>
      <c r="C162">
        <v>18.45</v>
      </c>
      <c r="D162" t="s">
        <v>202</v>
      </c>
    </row>
    <row r="163" spans="1:4">
      <c r="A163" t="s">
        <v>205</v>
      </c>
      <c r="B163" t="s">
        <v>28</v>
      </c>
      <c r="C163">
        <v>22.75</v>
      </c>
      <c r="D163" t="s">
        <v>202</v>
      </c>
    </row>
    <row r="164" spans="1:4">
      <c r="A164" t="s">
        <v>206</v>
      </c>
      <c r="B164" t="s">
        <v>28</v>
      </c>
      <c r="C164">
        <v>27.75</v>
      </c>
      <c r="D164" t="s">
        <v>202</v>
      </c>
    </row>
    <row r="165" spans="1:4">
      <c r="A165" t="s">
        <v>207</v>
      </c>
      <c r="B165" t="s">
        <v>208</v>
      </c>
      <c r="C165">
        <v>24.85</v>
      </c>
      <c r="D165" t="s">
        <v>202</v>
      </c>
    </row>
    <row r="166" spans="1:4">
      <c r="A166" t="s">
        <v>209</v>
      </c>
      <c r="B166" t="s">
        <v>201</v>
      </c>
      <c r="C166">
        <v>27.6</v>
      </c>
      <c r="D166" t="s">
        <v>202</v>
      </c>
    </row>
    <row r="167" spans="1:4">
      <c r="A167" t="s">
        <v>210</v>
      </c>
      <c r="B167" t="s">
        <v>28</v>
      </c>
      <c r="C167">
        <v>19.399999999999999</v>
      </c>
      <c r="D167" t="s">
        <v>202</v>
      </c>
    </row>
    <row r="168" spans="1:4">
      <c r="A168" t="s">
        <v>211</v>
      </c>
      <c r="B168" t="s">
        <v>208</v>
      </c>
      <c r="C168">
        <v>25.75</v>
      </c>
      <c r="D168" t="s">
        <v>202</v>
      </c>
    </row>
    <row r="169" spans="1:4">
      <c r="A169" t="s">
        <v>212</v>
      </c>
      <c r="B169" t="s">
        <v>28</v>
      </c>
      <c r="C169">
        <v>19.399999999999999</v>
      </c>
      <c r="D169" t="s">
        <v>202</v>
      </c>
    </row>
    <row r="170" spans="1:4">
      <c r="A170" t="s">
        <v>213</v>
      </c>
      <c r="B170" t="s">
        <v>28</v>
      </c>
      <c r="C170">
        <v>23.75</v>
      </c>
      <c r="D170" t="s">
        <v>202</v>
      </c>
    </row>
    <row r="171" spans="1:4">
      <c r="A171" t="s">
        <v>214</v>
      </c>
      <c r="B171" t="s">
        <v>215</v>
      </c>
      <c r="C171">
        <v>17.75</v>
      </c>
      <c r="D171" t="s">
        <v>216</v>
      </c>
    </row>
    <row r="172" spans="1:4">
      <c r="A172" t="s">
        <v>218</v>
      </c>
      <c r="B172" t="s">
        <v>215</v>
      </c>
      <c r="C172">
        <v>16.850000000000001</v>
      </c>
      <c r="D172" t="s">
        <v>216</v>
      </c>
    </row>
    <row r="173" spans="1:4">
      <c r="A173" t="s">
        <v>219</v>
      </c>
      <c r="B173" t="s">
        <v>215</v>
      </c>
      <c r="C173">
        <v>19.850000000000001</v>
      </c>
      <c r="D173" t="s">
        <v>216</v>
      </c>
    </row>
    <row r="174" spans="1:4">
      <c r="A174" t="s">
        <v>220</v>
      </c>
      <c r="B174" t="s">
        <v>215</v>
      </c>
      <c r="C174">
        <v>16.149999999999999</v>
      </c>
      <c r="D174" t="s">
        <v>216</v>
      </c>
    </row>
    <row r="175" spans="1:4">
      <c r="A175" t="s">
        <v>221</v>
      </c>
      <c r="B175" t="s">
        <v>215</v>
      </c>
      <c r="C175">
        <v>16.55</v>
      </c>
      <c r="D175" t="s">
        <v>216</v>
      </c>
    </row>
    <row r="176" spans="1:4">
      <c r="A176" t="s">
        <v>222</v>
      </c>
      <c r="B176" t="s">
        <v>215</v>
      </c>
      <c r="C176">
        <v>16.350000000000001</v>
      </c>
      <c r="D176" t="s">
        <v>216</v>
      </c>
    </row>
    <row r="177" spans="1:4">
      <c r="A177" t="s">
        <v>223</v>
      </c>
      <c r="B177" t="s">
        <v>215</v>
      </c>
      <c r="C177">
        <v>17.25</v>
      </c>
      <c r="D177" t="s">
        <v>216</v>
      </c>
    </row>
    <row r="178" spans="1:4">
      <c r="A178" t="s">
        <v>224</v>
      </c>
      <c r="B178" t="s">
        <v>215</v>
      </c>
      <c r="C178">
        <v>17.350000000000001</v>
      </c>
      <c r="D178" t="s">
        <v>216</v>
      </c>
    </row>
    <row r="179" spans="1:4">
      <c r="A179" t="s">
        <v>225</v>
      </c>
      <c r="B179" t="s">
        <v>215</v>
      </c>
      <c r="C179">
        <v>15.55</v>
      </c>
      <c r="D179" t="s">
        <v>216</v>
      </c>
    </row>
    <row r="180" spans="1:4">
      <c r="A180" t="s">
        <v>226</v>
      </c>
      <c r="B180" t="s">
        <v>215</v>
      </c>
      <c r="C180">
        <v>16.25</v>
      </c>
      <c r="D180" t="s">
        <v>216</v>
      </c>
    </row>
    <row r="181" spans="1:4">
      <c r="A181" t="s">
        <v>227</v>
      </c>
      <c r="B181" t="s">
        <v>215</v>
      </c>
      <c r="C181">
        <v>20.85</v>
      </c>
      <c r="D181" t="s">
        <v>216</v>
      </c>
    </row>
    <row r="182" spans="1:4">
      <c r="A182" t="s">
        <v>228</v>
      </c>
      <c r="B182" t="s">
        <v>215</v>
      </c>
      <c r="C182">
        <v>28.65</v>
      </c>
      <c r="D182" t="s">
        <v>216</v>
      </c>
    </row>
    <row r="183" spans="1:4">
      <c r="A183" t="s">
        <v>229</v>
      </c>
      <c r="B183" t="s">
        <v>215</v>
      </c>
      <c r="C183">
        <v>22.25</v>
      </c>
      <c r="D183" t="s">
        <v>216</v>
      </c>
    </row>
    <row r="184" spans="1:4">
      <c r="A184" t="s">
        <v>230</v>
      </c>
      <c r="B184" t="s">
        <v>215</v>
      </c>
      <c r="C184">
        <v>17.149999999999999</v>
      </c>
      <c r="D184" t="s">
        <v>216</v>
      </c>
    </row>
    <row r="185" spans="1:4">
      <c r="A185" t="s">
        <v>231</v>
      </c>
      <c r="B185" t="s">
        <v>215</v>
      </c>
      <c r="C185">
        <v>16.649999999999999</v>
      </c>
      <c r="D185" t="s">
        <v>216</v>
      </c>
    </row>
    <row r="186" spans="1:4">
      <c r="A186" t="s">
        <v>232</v>
      </c>
      <c r="B186" t="s">
        <v>215</v>
      </c>
      <c r="C186">
        <v>16.850000000000001</v>
      </c>
      <c r="D186" t="s">
        <v>216</v>
      </c>
    </row>
    <row r="187" spans="1:4">
      <c r="A187" t="s">
        <v>233</v>
      </c>
      <c r="B187" t="s">
        <v>215</v>
      </c>
      <c r="C187">
        <v>21.35</v>
      </c>
      <c r="D187" t="s">
        <v>216</v>
      </c>
    </row>
    <row r="188" spans="1:4">
      <c r="A188" t="s">
        <v>234</v>
      </c>
      <c r="B188" t="s">
        <v>215</v>
      </c>
      <c r="C188">
        <v>16.850000000000001</v>
      </c>
      <c r="D188" t="s">
        <v>216</v>
      </c>
    </row>
    <row r="189" spans="1:4">
      <c r="A189" t="s">
        <v>235</v>
      </c>
      <c r="B189" t="s">
        <v>215</v>
      </c>
      <c r="C189">
        <v>17.350000000000001</v>
      </c>
      <c r="D189" t="s">
        <v>216</v>
      </c>
    </row>
    <row r="190" spans="1:4">
      <c r="A190" t="s">
        <v>236</v>
      </c>
      <c r="B190" t="s">
        <v>215</v>
      </c>
      <c r="C190">
        <v>14.85</v>
      </c>
      <c r="D190" t="s">
        <v>216</v>
      </c>
    </row>
    <row r="191" spans="1:4">
      <c r="A191" t="s">
        <v>237</v>
      </c>
      <c r="B191" t="s">
        <v>215</v>
      </c>
      <c r="C191">
        <v>15.95</v>
      </c>
      <c r="D191" t="s">
        <v>216</v>
      </c>
    </row>
    <row r="192" spans="1:4">
      <c r="A192" t="s">
        <v>238</v>
      </c>
      <c r="B192" t="s">
        <v>215</v>
      </c>
      <c r="C192">
        <v>16.55</v>
      </c>
      <c r="D192" t="s">
        <v>216</v>
      </c>
    </row>
    <row r="193" spans="1:4">
      <c r="A193" t="s">
        <v>239</v>
      </c>
      <c r="B193" t="s">
        <v>215</v>
      </c>
      <c r="C193">
        <v>16.899999999999999</v>
      </c>
      <c r="D193" t="s">
        <v>216</v>
      </c>
    </row>
    <row r="194" spans="1:4">
      <c r="A194" t="s">
        <v>240</v>
      </c>
      <c r="B194" t="s">
        <v>241</v>
      </c>
      <c r="C194">
        <v>13.9</v>
      </c>
      <c r="D194" t="s">
        <v>242</v>
      </c>
    </row>
    <row r="195" spans="1:4">
      <c r="A195" t="s">
        <v>244</v>
      </c>
      <c r="B195" t="s">
        <v>241</v>
      </c>
      <c r="C195">
        <v>26.45</v>
      </c>
      <c r="D195" t="s">
        <v>242</v>
      </c>
    </row>
    <row r="196" spans="1:4">
      <c r="A196" t="s">
        <v>245</v>
      </c>
      <c r="B196" t="s">
        <v>241</v>
      </c>
      <c r="C196">
        <v>21.5</v>
      </c>
      <c r="D196" t="s">
        <v>242</v>
      </c>
    </row>
    <row r="197" spans="1:4">
      <c r="A197" t="s">
        <v>246</v>
      </c>
      <c r="B197" t="s">
        <v>241</v>
      </c>
      <c r="C197">
        <v>17.45</v>
      </c>
      <c r="D197" t="s">
        <v>242</v>
      </c>
    </row>
    <row r="198" spans="1:4">
      <c r="A198" t="s">
        <v>247</v>
      </c>
      <c r="B198" t="s">
        <v>241</v>
      </c>
      <c r="C198">
        <v>25.99</v>
      </c>
      <c r="D198" t="s">
        <v>242</v>
      </c>
    </row>
    <row r="199" spans="1:4">
      <c r="A199" t="s">
        <v>248</v>
      </c>
      <c r="B199" t="s">
        <v>241</v>
      </c>
      <c r="C199">
        <v>31.8</v>
      </c>
      <c r="D199" t="s">
        <v>242</v>
      </c>
    </row>
    <row r="200" spans="1:4">
      <c r="A200" t="s">
        <v>249</v>
      </c>
      <c r="B200" t="s">
        <v>241</v>
      </c>
      <c r="C200">
        <v>25.7</v>
      </c>
      <c r="D200" t="s">
        <v>242</v>
      </c>
    </row>
    <row r="201" spans="1:4">
      <c r="A201" t="s">
        <v>250</v>
      </c>
      <c r="B201" t="s">
        <v>241</v>
      </c>
      <c r="C201">
        <v>28.3</v>
      </c>
      <c r="D201" t="s">
        <v>242</v>
      </c>
    </row>
    <row r="202" spans="1:4">
      <c r="A202" t="s">
        <v>251</v>
      </c>
      <c r="B202" t="s">
        <v>241</v>
      </c>
      <c r="C202">
        <v>19.989999999999998</v>
      </c>
      <c r="D202" t="s">
        <v>242</v>
      </c>
    </row>
    <row r="203" spans="1:4">
      <c r="A203" t="s">
        <v>252</v>
      </c>
      <c r="B203" t="s">
        <v>241</v>
      </c>
      <c r="C203">
        <v>13.95</v>
      </c>
      <c r="D203" t="s">
        <v>242</v>
      </c>
    </row>
    <row r="204" spans="1:4">
      <c r="A204" t="s">
        <v>253</v>
      </c>
      <c r="B204" t="s">
        <v>241</v>
      </c>
      <c r="C204">
        <v>25.3</v>
      </c>
      <c r="D204" t="s">
        <v>242</v>
      </c>
    </row>
    <row r="205" spans="1:4">
      <c r="A205" t="s">
        <v>254</v>
      </c>
      <c r="B205" t="s">
        <v>241</v>
      </c>
      <c r="C205">
        <v>25.35</v>
      </c>
      <c r="D205" t="s">
        <v>242</v>
      </c>
    </row>
    <row r="206" spans="1:4">
      <c r="A206" t="s">
        <v>255</v>
      </c>
      <c r="B206" t="s">
        <v>241</v>
      </c>
      <c r="C206">
        <v>24.85</v>
      </c>
      <c r="D206" t="s">
        <v>242</v>
      </c>
    </row>
    <row r="207" spans="1:4">
      <c r="A207" t="s">
        <v>256</v>
      </c>
      <c r="B207" t="s">
        <v>241</v>
      </c>
      <c r="C207">
        <v>17.989999999999998</v>
      </c>
      <c r="D207" t="s">
        <v>242</v>
      </c>
    </row>
    <row r="208" spans="1:4">
      <c r="A208" t="s">
        <v>257</v>
      </c>
      <c r="B208" t="s">
        <v>241</v>
      </c>
      <c r="C208">
        <v>11.5</v>
      </c>
      <c r="D208" t="s">
        <v>242</v>
      </c>
    </row>
    <row r="209" spans="1:4">
      <c r="A209" t="s">
        <v>258</v>
      </c>
      <c r="B209" t="s">
        <v>241</v>
      </c>
      <c r="C209">
        <v>11.95</v>
      </c>
      <c r="D209" t="s">
        <v>242</v>
      </c>
    </row>
    <row r="210" spans="1:4">
      <c r="A210" t="s">
        <v>259</v>
      </c>
      <c r="B210" t="s">
        <v>201</v>
      </c>
      <c r="C210">
        <v>21.85</v>
      </c>
      <c r="D210" t="s">
        <v>260</v>
      </c>
    </row>
    <row r="211" spans="1:4">
      <c r="A211" t="s">
        <v>262</v>
      </c>
      <c r="B211" t="s">
        <v>201</v>
      </c>
      <c r="C211">
        <v>48.15</v>
      </c>
      <c r="D211" t="s">
        <v>260</v>
      </c>
    </row>
    <row r="212" spans="1:4">
      <c r="A212" t="s">
        <v>263</v>
      </c>
      <c r="B212" t="s">
        <v>201</v>
      </c>
      <c r="C212">
        <v>56.45</v>
      </c>
      <c r="D212" t="s">
        <v>260</v>
      </c>
    </row>
    <row r="213" spans="1:4">
      <c r="A213" t="s">
        <v>264</v>
      </c>
      <c r="B213" t="s">
        <v>201</v>
      </c>
      <c r="C213">
        <v>71.349999999999994</v>
      </c>
      <c r="D213" t="s">
        <v>260</v>
      </c>
    </row>
    <row r="214" spans="1:4">
      <c r="A214" t="s">
        <v>265</v>
      </c>
      <c r="B214" t="s">
        <v>201</v>
      </c>
      <c r="C214">
        <v>54.4</v>
      </c>
      <c r="D214" t="s">
        <v>260</v>
      </c>
    </row>
    <row r="215" spans="1:4">
      <c r="A215" t="s">
        <v>266</v>
      </c>
      <c r="B215" t="s">
        <v>201</v>
      </c>
      <c r="C215">
        <v>54.65</v>
      </c>
      <c r="D215" t="s">
        <v>260</v>
      </c>
    </row>
    <row r="216" spans="1:4">
      <c r="A216" t="s">
        <v>267</v>
      </c>
      <c r="B216" t="s">
        <v>201</v>
      </c>
      <c r="C216">
        <v>31.75</v>
      </c>
      <c r="D216" t="s">
        <v>260</v>
      </c>
    </row>
    <row r="217" spans="1:4">
      <c r="A217" t="s">
        <v>268</v>
      </c>
      <c r="B217" t="s">
        <v>201</v>
      </c>
      <c r="C217">
        <v>32.549999999999997</v>
      </c>
      <c r="D217" t="s">
        <v>260</v>
      </c>
    </row>
    <row r="218" spans="1:4">
      <c r="A218" t="s">
        <v>269</v>
      </c>
      <c r="B218" t="s">
        <v>201</v>
      </c>
      <c r="C218">
        <v>21.85</v>
      </c>
      <c r="D218" t="s">
        <v>260</v>
      </c>
    </row>
    <row r="219" spans="1:4">
      <c r="A219" t="s">
        <v>270</v>
      </c>
      <c r="B219" t="s">
        <v>271</v>
      </c>
      <c r="C219">
        <v>4.0199999999999996</v>
      </c>
      <c r="D219" t="s">
        <v>272</v>
      </c>
    </row>
    <row r="220" spans="1:4">
      <c r="A220" t="s">
        <v>274</v>
      </c>
      <c r="B220" t="s">
        <v>271</v>
      </c>
      <c r="C220">
        <v>2.95</v>
      </c>
      <c r="D220" t="s">
        <v>272</v>
      </c>
    </row>
    <row r="221" spans="1:4">
      <c r="A221" t="s">
        <v>275</v>
      </c>
      <c r="B221" t="s">
        <v>271</v>
      </c>
      <c r="C221">
        <v>3.85</v>
      </c>
      <c r="D221" t="s">
        <v>272</v>
      </c>
    </row>
    <row r="222" spans="1:4">
      <c r="A222" t="s">
        <v>276</v>
      </c>
      <c r="B222" t="s">
        <v>38</v>
      </c>
      <c r="C222">
        <v>2.15</v>
      </c>
      <c r="D222" t="s">
        <v>272</v>
      </c>
    </row>
    <row r="223" spans="1:4">
      <c r="A223" t="s">
        <v>277</v>
      </c>
      <c r="B223" t="s">
        <v>38</v>
      </c>
      <c r="C223">
        <v>2.5499999999999998</v>
      </c>
      <c r="D223" t="s">
        <v>272</v>
      </c>
    </row>
    <row r="224" spans="1:4">
      <c r="A224" t="s">
        <v>278</v>
      </c>
      <c r="B224" t="s">
        <v>38</v>
      </c>
      <c r="C224">
        <v>1.25</v>
      </c>
      <c r="D224" t="s">
        <v>272</v>
      </c>
    </row>
    <row r="225" spans="1:4">
      <c r="A225" t="s">
        <v>279</v>
      </c>
      <c r="B225" t="s">
        <v>280</v>
      </c>
      <c r="C225">
        <v>0.22</v>
      </c>
      <c r="D225" t="s">
        <v>281</v>
      </c>
    </row>
    <row r="226" spans="1:4">
      <c r="A226" t="s">
        <v>283</v>
      </c>
      <c r="B226" t="s">
        <v>280</v>
      </c>
      <c r="C226">
        <v>0.19</v>
      </c>
      <c r="D226" t="s">
        <v>281</v>
      </c>
    </row>
    <row r="227" spans="1:4">
      <c r="A227" t="s">
        <v>284</v>
      </c>
      <c r="B227" t="s">
        <v>285</v>
      </c>
      <c r="C227">
        <v>0.98</v>
      </c>
      <c r="D227" t="s">
        <v>281</v>
      </c>
    </row>
    <row r="228" spans="1:4">
      <c r="A228" t="s">
        <v>286</v>
      </c>
      <c r="B228" t="s">
        <v>285</v>
      </c>
      <c r="C228">
        <v>0.98</v>
      </c>
      <c r="D228" t="s">
        <v>281</v>
      </c>
    </row>
    <row r="229" spans="1:4">
      <c r="A229" t="s">
        <v>287</v>
      </c>
      <c r="B229" t="s">
        <v>28</v>
      </c>
      <c r="C229">
        <v>3.8</v>
      </c>
      <c r="D229" t="s">
        <v>281</v>
      </c>
    </row>
    <row r="230" spans="1:4">
      <c r="A230" t="s">
        <v>288</v>
      </c>
      <c r="B230" t="s">
        <v>285</v>
      </c>
      <c r="C230">
        <v>0.98</v>
      </c>
      <c r="D230" t="s">
        <v>281</v>
      </c>
    </row>
    <row r="231" spans="1:4">
      <c r="A231" t="s">
        <v>289</v>
      </c>
      <c r="B231" t="s">
        <v>28</v>
      </c>
      <c r="C231">
        <v>9.6999999999999993</v>
      </c>
      <c r="D231" t="s">
        <v>281</v>
      </c>
    </row>
    <row r="232" spans="1:4">
      <c r="A232" t="s">
        <v>290</v>
      </c>
      <c r="B232" t="s">
        <v>28</v>
      </c>
      <c r="C232">
        <v>15.65</v>
      </c>
      <c r="D232" t="s">
        <v>281</v>
      </c>
    </row>
    <row r="233" spans="1:4">
      <c r="A233" t="s">
        <v>291</v>
      </c>
      <c r="B233" t="s">
        <v>28</v>
      </c>
      <c r="C233">
        <v>27.2</v>
      </c>
      <c r="D233" t="s">
        <v>281</v>
      </c>
    </row>
    <row r="234" spans="1:4">
      <c r="A234" t="s">
        <v>292</v>
      </c>
      <c r="B234" t="s">
        <v>28</v>
      </c>
      <c r="C234">
        <v>6.95</v>
      </c>
      <c r="D234" t="s">
        <v>281</v>
      </c>
    </row>
    <row r="235" spans="1:4">
      <c r="A235" t="s">
        <v>293</v>
      </c>
      <c r="B235" t="s">
        <v>28</v>
      </c>
      <c r="C235">
        <v>7.65</v>
      </c>
      <c r="D235" t="s">
        <v>281</v>
      </c>
    </row>
    <row r="236" spans="1:4">
      <c r="A236" t="s">
        <v>294</v>
      </c>
      <c r="B236" t="s">
        <v>28</v>
      </c>
      <c r="C236">
        <v>0.06</v>
      </c>
      <c r="D236" t="s">
        <v>281</v>
      </c>
    </row>
    <row r="237" spans="1:4">
      <c r="A237" t="s">
        <v>295</v>
      </c>
      <c r="B237" t="s">
        <v>28</v>
      </c>
      <c r="C237">
        <v>7.65</v>
      </c>
      <c r="D237" t="s">
        <v>281</v>
      </c>
    </row>
    <row r="238" spans="1:4">
      <c r="A238" t="s">
        <v>296</v>
      </c>
      <c r="B238" t="s">
        <v>28</v>
      </c>
      <c r="C238">
        <v>0.94</v>
      </c>
      <c r="D238" t="s">
        <v>281</v>
      </c>
    </row>
    <row r="239" spans="1:4">
      <c r="A239" t="s">
        <v>297</v>
      </c>
      <c r="B239" t="s">
        <v>280</v>
      </c>
      <c r="C239">
        <v>1.5</v>
      </c>
      <c r="D239" t="s">
        <v>281</v>
      </c>
    </row>
    <row r="240" spans="1:4">
      <c r="A240" t="s">
        <v>298</v>
      </c>
      <c r="B240" t="s">
        <v>280</v>
      </c>
      <c r="C240">
        <v>0.8</v>
      </c>
      <c r="D240" t="s">
        <v>281</v>
      </c>
    </row>
    <row r="241" spans="1:4">
      <c r="A241" t="s">
        <v>299</v>
      </c>
      <c r="B241" t="s">
        <v>300</v>
      </c>
      <c r="C241">
        <v>1.45</v>
      </c>
      <c r="D241" t="s">
        <v>281</v>
      </c>
    </row>
    <row r="242" spans="1:4">
      <c r="A242" t="s">
        <v>301</v>
      </c>
      <c r="B242" t="s">
        <v>285</v>
      </c>
      <c r="C242">
        <v>0.98</v>
      </c>
      <c r="D242" t="s">
        <v>281</v>
      </c>
    </row>
    <row r="243" spans="1:4">
      <c r="A243" t="s">
        <v>302</v>
      </c>
      <c r="B243" t="s">
        <v>303</v>
      </c>
      <c r="C243">
        <v>7.95</v>
      </c>
      <c r="D243" t="s">
        <v>304</v>
      </c>
    </row>
    <row r="244" spans="1:4">
      <c r="A244" t="s">
        <v>306</v>
      </c>
      <c r="B244" t="s">
        <v>307</v>
      </c>
      <c r="C244">
        <v>2.25</v>
      </c>
      <c r="D244" t="s">
        <v>304</v>
      </c>
    </row>
    <row r="245" spans="1:4">
      <c r="A245" t="s">
        <v>308</v>
      </c>
      <c r="B245" t="s">
        <v>300</v>
      </c>
      <c r="C245">
        <v>3.2</v>
      </c>
      <c r="D245" t="s">
        <v>304</v>
      </c>
    </row>
    <row r="246" spans="1:4">
      <c r="A246" t="s">
        <v>309</v>
      </c>
      <c r="B246" t="s">
        <v>310</v>
      </c>
      <c r="C246">
        <v>4.9000000000000004</v>
      </c>
      <c r="D246" t="s">
        <v>311</v>
      </c>
    </row>
    <row r="247" spans="1:4">
      <c r="A247" t="s">
        <v>313</v>
      </c>
      <c r="B247" t="s">
        <v>310</v>
      </c>
      <c r="C247">
        <v>2.84</v>
      </c>
      <c r="D247" t="s">
        <v>311</v>
      </c>
    </row>
    <row r="248" spans="1:4">
      <c r="A248" t="s">
        <v>314</v>
      </c>
      <c r="B248" t="s">
        <v>315</v>
      </c>
      <c r="C248">
        <v>8.93</v>
      </c>
      <c r="D248" t="s">
        <v>311</v>
      </c>
    </row>
    <row r="249" spans="1:4">
      <c r="A249" t="s">
        <v>316</v>
      </c>
      <c r="B249" t="s">
        <v>300</v>
      </c>
      <c r="C249">
        <v>4.32</v>
      </c>
      <c r="D249" t="s">
        <v>311</v>
      </c>
    </row>
    <row r="250" spans="1:4">
      <c r="A250" t="s">
        <v>317</v>
      </c>
      <c r="B250" t="s">
        <v>310</v>
      </c>
      <c r="C250">
        <v>8.75</v>
      </c>
      <c r="D250" t="s">
        <v>311</v>
      </c>
    </row>
    <row r="251" spans="1:4">
      <c r="A251" t="s">
        <v>318</v>
      </c>
      <c r="B251" t="s">
        <v>310</v>
      </c>
      <c r="C251">
        <v>4.8</v>
      </c>
      <c r="D251" t="s">
        <v>311</v>
      </c>
    </row>
    <row r="252" spans="1:4">
      <c r="A252" t="s">
        <v>319</v>
      </c>
      <c r="B252" t="s">
        <v>310</v>
      </c>
      <c r="C252">
        <v>4.9000000000000004</v>
      </c>
      <c r="D252" t="s">
        <v>311</v>
      </c>
    </row>
    <row r="253" spans="1:4">
      <c r="A253" t="s">
        <v>320</v>
      </c>
      <c r="B253" t="s">
        <v>310</v>
      </c>
      <c r="C253">
        <v>4.55</v>
      </c>
      <c r="D253" t="s">
        <v>311</v>
      </c>
    </row>
    <row r="254" spans="1:4">
      <c r="A254" t="s">
        <v>321</v>
      </c>
      <c r="B254" t="s">
        <v>322</v>
      </c>
      <c r="C254">
        <v>4.12</v>
      </c>
      <c r="D254" t="s">
        <v>311</v>
      </c>
    </row>
    <row r="255" spans="1:4">
      <c r="A255" t="s">
        <v>323</v>
      </c>
      <c r="B255" t="s">
        <v>307</v>
      </c>
      <c r="C255">
        <v>9.85</v>
      </c>
      <c r="D255" t="s">
        <v>311</v>
      </c>
    </row>
    <row r="256" spans="1:4">
      <c r="A256" t="s">
        <v>324</v>
      </c>
      <c r="B256" t="s">
        <v>325</v>
      </c>
      <c r="C256">
        <v>4.5999999999999996</v>
      </c>
      <c r="D256" t="s">
        <v>311</v>
      </c>
    </row>
    <row r="257" spans="1:4">
      <c r="A257" t="s">
        <v>326</v>
      </c>
      <c r="B257" t="s">
        <v>325</v>
      </c>
      <c r="C257">
        <v>5.5</v>
      </c>
      <c r="D257" t="s">
        <v>311</v>
      </c>
    </row>
    <row r="258" spans="1:4">
      <c r="A258" t="s">
        <v>327</v>
      </c>
      <c r="B258" t="s">
        <v>310</v>
      </c>
      <c r="C258">
        <v>5.7</v>
      </c>
      <c r="D258" t="s">
        <v>311</v>
      </c>
    </row>
    <row r="259" spans="1:4">
      <c r="A259" t="s">
        <v>328</v>
      </c>
      <c r="B259" t="s">
        <v>329</v>
      </c>
      <c r="C259">
        <v>5.79</v>
      </c>
      <c r="D259" t="s">
        <v>311</v>
      </c>
    </row>
    <row r="260" spans="1:4">
      <c r="A260" t="s">
        <v>330</v>
      </c>
      <c r="B260" t="s">
        <v>331</v>
      </c>
      <c r="C260">
        <v>63.99</v>
      </c>
      <c r="D260" t="s">
        <v>311</v>
      </c>
    </row>
    <row r="261" spans="1:4">
      <c r="A261" t="s">
        <v>332</v>
      </c>
      <c r="B261" t="s">
        <v>333</v>
      </c>
      <c r="C261">
        <v>6.15</v>
      </c>
      <c r="D261" t="s">
        <v>311</v>
      </c>
    </row>
    <row r="262" spans="1:4">
      <c r="A262" t="s">
        <v>334</v>
      </c>
      <c r="B262" t="s">
        <v>335</v>
      </c>
      <c r="C262">
        <v>20.5</v>
      </c>
      <c r="D262" t="s">
        <v>311</v>
      </c>
    </row>
    <row r="263" spans="1:4">
      <c r="A263" t="s">
        <v>336</v>
      </c>
      <c r="B263" t="s">
        <v>280</v>
      </c>
      <c r="C263">
        <v>0.75</v>
      </c>
      <c r="D263" t="s">
        <v>311</v>
      </c>
    </row>
    <row r="264" spans="1:4">
      <c r="A264" t="s">
        <v>337</v>
      </c>
      <c r="B264" t="s">
        <v>338</v>
      </c>
      <c r="C264">
        <v>8.35</v>
      </c>
      <c r="D264" t="s">
        <v>311</v>
      </c>
    </row>
    <row r="265" spans="1:4">
      <c r="A265" t="s">
        <v>339</v>
      </c>
      <c r="B265" t="s">
        <v>303</v>
      </c>
      <c r="C265">
        <v>2.4</v>
      </c>
      <c r="D265" t="s">
        <v>311</v>
      </c>
    </row>
    <row r="266" spans="1:4">
      <c r="A266" t="s">
        <v>340</v>
      </c>
      <c r="B266" t="s">
        <v>303</v>
      </c>
      <c r="C266">
        <v>11.5</v>
      </c>
      <c r="D266" t="s">
        <v>311</v>
      </c>
    </row>
    <row r="267" spans="1:4">
      <c r="A267" t="s">
        <v>341</v>
      </c>
      <c r="B267" t="s">
        <v>342</v>
      </c>
      <c r="C267">
        <v>0.9</v>
      </c>
      <c r="D267" t="s">
        <v>343</v>
      </c>
    </row>
    <row r="268" spans="1:4">
      <c r="A268" t="s">
        <v>345</v>
      </c>
      <c r="B268" t="s">
        <v>346</v>
      </c>
      <c r="C268">
        <v>0.85</v>
      </c>
      <c r="D268" t="s">
        <v>343</v>
      </c>
    </row>
    <row r="269" spans="1:4">
      <c r="A269" t="s">
        <v>347</v>
      </c>
      <c r="B269" t="s">
        <v>346</v>
      </c>
      <c r="C269">
        <v>0.85</v>
      </c>
      <c r="D269" t="s">
        <v>343</v>
      </c>
    </row>
    <row r="270" spans="1:4">
      <c r="A270" t="s">
        <v>348</v>
      </c>
      <c r="B270" t="s">
        <v>346</v>
      </c>
      <c r="C270">
        <v>0.85</v>
      </c>
      <c r="D270" t="s">
        <v>343</v>
      </c>
    </row>
    <row r="271" spans="1:4">
      <c r="A271" t="s">
        <v>349</v>
      </c>
      <c r="B271" t="s">
        <v>346</v>
      </c>
      <c r="C271">
        <v>0.85</v>
      </c>
      <c r="D271" t="s">
        <v>343</v>
      </c>
    </row>
    <row r="272" spans="1:4">
      <c r="A272" t="s">
        <v>350</v>
      </c>
      <c r="B272" t="s">
        <v>342</v>
      </c>
      <c r="C272">
        <v>1.95</v>
      </c>
      <c r="D272" t="s">
        <v>343</v>
      </c>
    </row>
    <row r="273" spans="1:4">
      <c r="A273" t="s">
        <v>351</v>
      </c>
      <c r="B273" t="s">
        <v>342</v>
      </c>
      <c r="C273">
        <v>0.55000000000000004</v>
      </c>
      <c r="D273" t="s">
        <v>343</v>
      </c>
    </row>
    <row r="274" spans="1:4">
      <c r="A274" t="s">
        <v>352</v>
      </c>
      <c r="B274" t="s">
        <v>303</v>
      </c>
      <c r="C274">
        <v>1.39</v>
      </c>
      <c r="D274" t="s">
        <v>353</v>
      </c>
    </row>
    <row r="275" spans="1:4">
      <c r="A275" t="s">
        <v>355</v>
      </c>
      <c r="B275" t="s">
        <v>28</v>
      </c>
      <c r="C275">
        <v>0.65</v>
      </c>
      <c r="D275" t="s">
        <v>353</v>
      </c>
    </row>
    <row r="276" spans="1:4">
      <c r="A276" t="s">
        <v>356</v>
      </c>
      <c r="B276" t="s">
        <v>346</v>
      </c>
      <c r="C276">
        <v>0.4</v>
      </c>
      <c r="D276" t="s">
        <v>357</v>
      </c>
    </row>
    <row r="277" spans="1:4">
      <c r="A277" t="s">
        <v>359</v>
      </c>
      <c r="B277" t="s">
        <v>346</v>
      </c>
      <c r="C277">
        <v>0.4</v>
      </c>
      <c r="D277" t="s">
        <v>357</v>
      </c>
    </row>
    <row r="278" spans="1:4">
      <c r="A278" t="s">
        <v>360</v>
      </c>
      <c r="B278" t="s">
        <v>346</v>
      </c>
      <c r="C278">
        <v>0.4</v>
      </c>
      <c r="D278" t="s">
        <v>357</v>
      </c>
    </row>
    <row r="279" spans="1:4">
      <c r="A279" t="s">
        <v>361</v>
      </c>
      <c r="B279" t="s">
        <v>346</v>
      </c>
      <c r="C279">
        <v>0.4</v>
      </c>
      <c r="D279" t="s">
        <v>357</v>
      </c>
    </row>
    <row r="280" spans="1:4">
      <c r="A280" t="s">
        <v>362</v>
      </c>
      <c r="B280" t="s">
        <v>346</v>
      </c>
      <c r="C280">
        <v>1.9</v>
      </c>
      <c r="D280" t="s">
        <v>363</v>
      </c>
    </row>
    <row r="281" spans="1:4">
      <c r="A281" t="s">
        <v>365</v>
      </c>
      <c r="B281" t="s">
        <v>346</v>
      </c>
      <c r="C281">
        <v>2.75</v>
      </c>
      <c r="D281" t="s">
        <v>363</v>
      </c>
    </row>
    <row r="282" spans="1:4">
      <c r="A282" t="s">
        <v>366</v>
      </c>
      <c r="B282" t="s">
        <v>346</v>
      </c>
      <c r="C282">
        <v>0.55000000000000004</v>
      </c>
      <c r="D282" t="s">
        <v>363</v>
      </c>
    </row>
    <row r="283" spans="1:4">
      <c r="A283" t="s">
        <v>367</v>
      </c>
      <c r="B283" t="s">
        <v>346</v>
      </c>
      <c r="C283">
        <v>1.95</v>
      </c>
      <c r="D283" t="s">
        <v>363</v>
      </c>
    </row>
    <row r="284" spans="1:4">
      <c r="A284" t="s">
        <v>368</v>
      </c>
      <c r="B284" t="s">
        <v>346</v>
      </c>
      <c r="C284">
        <v>2.5</v>
      </c>
      <c r="D284" t="s">
        <v>363</v>
      </c>
    </row>
    <row r="285" spans="1:4">
      <c r="A285" t="s">
        <v>368</v>
      </c>
      <c r="B285" t="s">
        <v>346</v>
      </c>
      <c r="C285">
        <v>2.5</v>
      </c>
      <c r="D285" t="s">
        <v>363</v>
      </c>
    </row>
    <row r="286" spans="1:4">
      <c r="A286" t="s">
        <v>369</v>
      </c>
      <c r="B286" t="s">
        <v>346</v>
      </c>
      <c r="C286">
        <v>3.95</v>
      </c>
      <c r="D286" t="s">
        <v>363</v>
      </c>
    </row>
    <row r="287" spans="1:4">
      <c r="A287" t="s">
        <v>370</v>
      </c>
      <c r="B287" t="s">
        <v>371</v>
      </c>
      <c r="C287">
        <v>18</v>
      </c>
      <c r="D287" t="s">
        <v>372</v>
      </c>
    </row>
    <row r="288" spans="1:4">
      <c r="A288" t="s">
        <v>373</v>
      </c>
      <c r="B288" t="s">
        <v>23</v>
      </c>
      <c r="C288">
        <v>12.85</v>
      </c>
      <c r="D288" t="s">
        <v>374</v>
      </c>
    </row>
    <row r="289" spans="1:4">
      <c r="A289" t="s">
        <v>376</v>
      </c>
      <c r="B289" t="s">
        <v>28</v>
      </c>
      <c r="C289">
        <v>2.65</v>
      </c>
      <c r="D289" t="s">
        <v>374</v>
      </c>
    </row>
    <row r="290" spans="1:4">
      <c r="A290" t="s">
        <v>377</v>
      </c>
      <c r="B290" t="s">
        <v>14</v>
      </c>
      <c r="C290">
        <v>3.3</v>
      </c>
      <c r="D290" t="s">
        <v>374</v>
      </c>
    </row>
    <row r="291" spans="1:4">
      <c r="A291" t="s">
        <v>378</v>
      </c>
      <c r="B291" t="s">
        <v>14</v>
      </c>
      <c r="C291">
        <v>3.3</v>
      </c>
      <c r="D291" t="s">
        <v>374</v>
      </c>
    </row>
    <row r="292" spans="1:4">
      <c r="A292" t="s">
        <v>379</v>
      </c>
      <c r="B292" t="s">
        <v>14</v>
      </c>
      <c r="C292">
        <v>3.05</v>
      </c>
      <c r="D292" t="s">
        <v>374</v>
      </c>
    </row>
    <row r="293" spans="1:4">
      <c r="A293" t="s">
        <v>380</v>
      </c>
      <c r="B293" t="s">
        <v>14</v>
      </c>
      <c r="C293">
        <v>34.799999999999997</v>
      </c>
      <c r="D293" t="s">
        <v>374</v>
      </c>
    </row>
    <row r="294" spans="1:4">
      <c r="A294" t="s">
        <v>381</v>
      </c>
      <c r="B294" t="s">
        <v>14</v>
      </c>
      <c r="C294">
        <v>25.8</v>
      </c>
      <c r="D294" t="s">
        <v>374</v>
      </c>
    </row>
    <row r="295" spans="1:4">
      <c r="A295" t="s">
        <v>382</v>
      </c>
      <c r="B295" t="s">
        <v>28</v>
      </c>
      <c r="C295">
        <v>2.8</v>
      </c>
      <c r="D295" t="s">
        <v>374</v>
      </c>
    </row>
    <row r="296" spans="1:4">
      <c r="A296" t="s">
        <v>383</v>
      </c>
      <c r="B296" t="s">
        <v>28</v>
      </c>
      <c r="C296">
        <v>1.43</v>
      </c>
      <c r="D296" t="s">
        <v>374</v>
      </c>
    </row>
    <row r="297" spans="1:4">
      <c r="A297" t="s">
        <v>384</v>
      </c>
      <c r="B297" t="s">
        <v>28</v>
      </c>
      <c r="C297">
        <v>6.4</v>
      </c>
      <c r="D297" t="s">
        <v>385</v>
      </c>
    </row>
    <row r="298" spans="1:4">
      <c r="A298" t="s">
        <v>387</v>
      </c>
      <c r="B298" t="s">
        <v>28</v>
      </c>
      <c r="C298">
        <v>2.9</v>
      </c>
      <c r="D298" t="s">
        <v>385</v>
      </c>
    </row>
    <row r="299" spans="1:4">
      <c r="A299" t="s">
        <v>388</v>
      </c>
      <c r="B299" t="s">
        <v>28</v>
      </c>
      <c r="C299">
        <v>2.9</v>
      </c>
      <c r="D299" t="s">
        <v>385</v>
      </c>
    </row>
    <row r="300" spans="1:4">
      <c r="A300" t="s">
        <v>389</v>
      </c>
      <c r="B300" t="s">
        <v>28</v>
      </c>
      <c r="C300">
        <v>3.85</v>
      </c>
      <c r="D300" t="s">
        <v>385</v>
      </c>
    </row>
    <row r="301" spans="1:4">
      <c r="A301" t="s">
        <v>390</v>
      </c>
      <c r="B301" t="s">
        <v>28</v>
      </c>
      <c r="C301">
        <v>4.05</v>
      </c>
      <c r="D301" t="s">
        <v>385</v>
      </c>
    </row>
    <row r="302" spans="1:4">
      <c r="A302" t="s">
        <v>391</v>
      </c>
      <c r="B302" t="s">
        <v>28</v>
      </c>
      <c r="C302">
        <v>6.3</v>
      </c>
      <c r="D302" t="s">
        <v>385</v>
      </c>
    </row>
    <row r="303" spans="1:4">
      <c r="A303" t="s">
        <v>392</v>
      </c>
      <c r="B303" t="s">
        <v>28</v>
      </c>
      <c r="C303">
        <v>12.45</v>
      </c>
      <c r="D303" t="s">
        <v>385</v>
      </c>
    </row>
    <row r="304" spans="1:4">
      <c r="A304" t="s">
        <v>393</v>
      </c>
      <c r="B304" t="s">
        <v>28</v>
      </c>
      <c r="C304">
        <v>3.9</v>
      </c>
      <c r="D304" t="s">
        <v>385</v>
      </c>
    </row>
    <row r="305" spans="1:4">
      <c r="A305" t="s">
        <v>394</v>
      </c>
      <c r="B305" t="s">
        <v>28</v>
      </c>
      <c r="C305">
        <v>5.75</v>
      </c>
      <c r="D305" t="s">
        <v>385</v>
      </c>
    </row>
    <row r="306" spans="1:4">
      <c r="A306" t="s">
        <v>395</v>
      </c>
      <c r="B306" t="s">
        <v>28</v>
      </c>
      <c r="C306">
        <v>5.7</v>
      </c>
      <c r="D306" t="s">
        <v>385</v>
      </c>
    </row>
    <row r="307" spans="1:4">
      <c r="A307" t="s">
        <v>396</v>
      </c>
      <c r="B307" t="s">
        <v>28</v>
      </c>
      <c r="C307">
        <v>4.7</v>
      </c>
      <c r="D307" t="s">
        <v>385</v>
      </c>
    </row>
    <row r="308" spans="1:4">
      <c r="A308" t="s">
        <v>397</v>
      </c>
      <c r="B308" t="s">
        <v>28</v>
      </c>
      <c r="C308">
        <v>11.65</v>
      </c>
      <c r="D308" t="s">
        <v>385</v>
      </c>
    </row>
    <row r="309" spans="1:4">
      <c r="A309" t="s">
        <v>398</v>
      </c>
      <c r="B309" t="s">
        <v>28</v>
      </c>
      <c r="C309">
        <v>6.05</v>
      </c>
      <c r="D309" t="s">
        <v>385</v>
      </c>
    </row>
    <row r="310" spans="1:4">
      <c r="A310" t="s">
        <v>399</v>
      </c>
      <c r="B310" t="s">
        <v>28</v>
      </c>
      <c r="C310">
        <v>1.7</v>
      </c>
      <c r="D310" t="s">
        <v>385</v>
      </c>
    </row>
    <row r="311" spans="1:4">
      <c r="A311" t="s">
        <v>400</v>
      </c>
      <c r="B311" t="s">
        <v>28</v>
      </c>
      <c r="C311">
        <v>5.35</v>
      </c>
      <c r="D311" t="s">
        <v>385</v>
      </c>
    </row>
    <row r="312" spans="1:4">
      <c r="A312" t="s">
        <v>401</v>
      </c>
      <c r="B312" t="s">
        <v>28</v>
      </c>
      <c r="C312">
        <v>5.4</v>
      </c>
      <c r="D312" t="s">
        <v>385</v>
      </c>
    </row>
    <row r="313" spans="1:4">
      <c r="A313" t="s">
        <v>402</v>
      </c>
      <c r="B313" t="s">
        <v>28</v>
      </c>
      <c r="C313">
        <v>5.4</v>
      </c>
      <c r="D313" t="s">
        <v>385</v>
      </c>
    </row>
    <row r="314" spans="1:4">
      <c r="A314" t="s">
        <v>403</v>
      </c>
      <c r="B314" t="s">
        <v>404</v>
      </c>
      <c r="C314">
        <v>0.73</v>
      </c>
      <c r="D314" t="s">
        <v>405</v>
      </c>
    </row>
    <row r="315" spans="1:4">
      <c r="A315" t="s">
        <v>407</v>
      </c>
      <c r="B315" t="s">
        <v>404</v>
      </c>
      <c r="C315">
        <v>0.83</v>
      </c>
      <c r="D315" t="s">
        <v>405</v>
      </c>
    </row>
    <row r="316" spans="1:4">
      <c r="A316" t="s">
        <v>408</v>
      </c>
      <c r="B316" t="s">
        <v>404</v>
      </c>
      <c r="C316">
        <v>0.65</v>
      </c>
      <c r="D316" t="s">
        <v>405</v>
      </c>
    </row>
    <row r="317" spans="1:4">
      <c r="A317" t="s">
        <v>409</v>
      </c>
      <c r="B317" t="s">
        <v>404</v>
      </c>
      <c r="C317">
        <v>0.75</v>
      </c>
      <c r="D317" t="s">
        <v>405</v>
      </c>
    </row>
    <row r="318" spans="1:4">
      <c r="A318" t="s">
        <v>410</v>
      </c>
      <c r="B318" t="s">
        <v>215</v>
      </c>
      <c r="C318">
        <v>1.8</v>
      </c>
      <c r="D318" t="s">
        <v>411</v>
      </c>
    </row>
    <row r="319" spans="1:4">
      <c r="A319" t="s">
        <v>413</v>
      </c>
      <c r="B319" t="s">
        <v>215</v>
      </c>
      <c r="C319">
        <v>1.8</v>
      </c>
      <c r="D319" t="s">
        <v>411</v>
      </c>
    </row>
    <row r="320" spans="1:4">
      <c r="A320" t="s">
        <v>414</v>
      </c>
      <c r="B320" t="s">
        <v>215</v>
      </c>
      <c r="C320">
        <v>1.45</v>
      </c>
      <c r="D320" t="s">
        <v>411</v>
      </c>
    </row>
    <row r="321" spans="1:4">
      <c r="A321" t="s">
        <v>415</v>
      </c>
      <c r="B321" t="s">
        <v>215</v>
      </c>
      <c r="C321">
        <v>0.7</v>
      </c>
      <c r="D321" t="s">
        <v>411</v>
      </c>
    </row>
    <row r="322" spans="1:4">
      <c r="A322" t="s">
        <v>416</v>
      </c>
      <c r="B322" t="s">
        <v>404</v>
      </c>
      <c r="C322">
        <v>3.7</v>
      </c>
      <c r="D322" t="s">
        <v>417</v>
      </c>
    </row>
    <row r="323" spans="1:4">
      <c r="A323" t="s">
        <v>419</v>
      </c>
      <c r="B323" t="s">
        <v>404</v>
      </c>
      <c r="C323">
        <v>3.55</v>
      </c>
      <c r="D323" t="s">
        <v>420</v>
      </c>
    </row>
    <row r="324" spans="1:4">
      <c r="A324" t="s">
        <v>422</v>
      </c>
      <c r="B324" t="s">
        <v>404</v>
      </c>
      <c r="C324">
        <v>4.2</v>
      </c>
      <c r="D324" t="s">
        <v>420</v>
      </c>
    </row>
    <row r="325" spans="1:4">
      <c r="A325" t="s">
        <v>423</v>
      </c>
      <c r="B325" t="s">
        <v>404</v>
      </c>
      <c r="C325">
        <v>4.1500000000000004</v>
      </c>
      <c r="D325" t="s">
        <v>424</v>
      </c>
    </row>
    <row r="326" spans="1:4">
      <c r="A326" t="s">
        <v>426</v>
      </c>
      <c r="B326" t="s">
        <v>404</v>
      </c>
      <c r="C326">
        <v>3.3</v>
      </c>
      <c r="D326" t="s">
        <v>424</v>
      </c>
    </row>
    <row r="327" spans="1:4">
      <c r="A327" t="s">
        <v>427</v>
      </c>
      <c r="B327" t="s">
        <v>181</v>
      </c>
      <c r="C327">
        <v>6.1</v>
      </c>
      <c r="D327" t="s">
        <v>428</v>
      </c>
    </row>
    <row r="328" spans="1:4">
      <c r="A328" t="s">
        <v>430</v>
      </c>
      <c r="B328" t="s">
        <v>201</v>
      </c>
      <c r="C328">
        <v>55.69</v>
      </c>
      <c r="D328" t="s">
        <v>431</v>
      </c>
    </row>
    <row r="329" spans="1:4">
      <c r="A329" t="s">
        <v>432</v>
      </c>
      <c r="B329" t="s">
        <v>433</v>
      </c>
      <c r="C329">
        <v>45.75</v>
      </c>
      <c r="D329" t="s">
        <v>431</v>
      </c>
    </row>
    <row r="330" spans="1:4">
      <c r="A330" t="s">
        <v>434</v>
      </c>
      <c r="B330" t="s">
        <v>433</v>
      </c>
      <c r="C330">
        <v>37.979999999999997</v>
      </c>
      <c r="D330" t="s">
        <v>435</v>
      </c>
    </row>
    <row r="331" spans="1:4">
      <c r="A331" t="s">
        <v>436</v>
      </c>
      <c r="B331" t="s">
        <v>433</v>
      </c>
      <c r="C331">
        <v>31.25</v>
      </c>
      <c r="D331" t="s">
        <v>435</v>
      </c>
    </row>
    <row r="332" spans="1:4">
      <c r="A332" t="s">
        <v>437</v>
      </c>
      <c r="B332" t="s">
        <v>433</v>
      </c>
      <c r="C332">
        <v>21.65</v>
      </c>
      <c r="D332" t="s">
        <v>435</v>
      </c>
    </row>
    <row r="333" spans="1:4">
      <c r="A333" t="s">
        <v>438</v>
      </c>
      <c r="B333" t="s">
        <v>433</v>
      </c>
      <c r="C333">
        <v>46.25</v>
      </c>
      <c r="D333" t="s">
        <v>435</v>
      </c>
    </row>
    <row r="334" spans="1:4">
      <c r="A334" t="s">
        <v>439</v>
      </c>
      <c r="B334" t="s">
        <v>433</v>
      </c>
      <c r="C334">
        <v>66.5</v>
      </c>
      <c r="D334" t="s">
        <v>435</v>
      </c>
    </row>
    <row r="335" spans="1:4">
      <c r="A335" t="s">
        <v>440</v>
      </c>
      <c r="B335" t="s">
        <v>433</v>
      </c>
      <c r="C335">
        <v>37.65</v>
      </c>
      <c r="D335" t="s">
        <v>435</v>
      </c>
    </row>
    <row r="336" spans="1:4">
      <c r="A336" t="s">
        <v>441</v>
      </c>
      <c r="B336" t="s">
        <v>433</v>
      </c>
      <c r="C336">
        <v>52.3</v>
      </c>
      <c r="D336" t="s">
        <v>435</v>
      </c>
    </row>
    <row r="337" spans="1:4">
      <c r="A337" t="s">
        <v>442</v>
      </c>
      <c r="B337" t="s">
        <v>433</v>
      </c>
      <c r="C337">
        <v>69.55</v>
      </c>
      <c r="D337" t="s">
        <v>435</v>
      </c>
    </row>
    <row r="338" spans="1:4">
      <c r="A338" t="s">
        <v>443</v>
      </c>
      <c r="B338" t="s">
        <v>433</v>
      </c>
      <c r="C338">
        <v>85.99</v>
      </c>
      <c r="D338" t="s">
        <v>435</v>
      </c>
    </row>
    <row r="339" spans="1:4">
      <c r="A339" t="s">
        <v>444</v>
      </c>
      <c r="B339" t="s">
        <v>433</v>
      </c>
      <c r="C339">
        <v>97.95</v>
      </c>
      <c r="D339" t="s">
        <v>435</v>
      </c>
    </row>
    <row r="340" spans="1:4">
      <c r="A340" t="s">
        <v>445</v>
      </c>
      <c r="B340" t="s">
        <v>433</v>
      </c>
      <c r="C340">
        <v>192.5</v>
      </c>
      <c r="D340" t="s">
        <v>435</v>
      </c>
    </row>
    <row r="341" spans="1:4">
      <c r="A341" t="s">
        <v>446</v>
      </c>
      <c r="B341" t="s">
        <v>433</v>
      </c>
      <c r="C341">
        <v>268</v>
      </c>
      <c r="D341" t="s">
        <v>435</v>
      </c>
    </row>
    <row r="342" spans="1:4">
      <c r="A342" t="s">
        <v>447</v>
      </c>
      <c r="B342" t="s">
        <v>201</v>
      </c>
      <c r="C342">
        <v>35.950000000000003</v>
      </c>
      <c r="D342" t="s">
        <v>435</v>
      </c>
    </row>
    <row r="343" spans="1:4">
      <c r="A343" t="s">
        <v>448</v>
      </c>
      <c r="B343" t="s">
        <v>201</v>
      </c>
      <c r="C343">
        <v>42.25</v>
      </c>
      <c r="D343" t="s">
        <v>435</v>
      </c>
    </row>
    <row r="344" spans="1:4">
      <c r="A344" t="s">
        <v>449</v>
      </c>
      <c r="B344" t="s">
        <v>201</v>
      </c>
      <c r="C344">
        <v>50.35</v>
      </c>
      <c r="D344" t="s">
        <v>435</v>
      </c>
    </row>
    <row r="345" spans="1:4">
      <c r="A345" t="s">
        <v>450</v>
      </c>
      <c r="B345" t="s">
        <v>201</v>
      </c>
      <c r="C345">
        <v>41.25</v>
      </c>
      <c r="D345" t="s">
        <v>435</v>
      </c>
    </row>
    <row r="346" spans="1:4">
      <c r="A346" t="s">
        <v>451</v>
      </c>
      <c r="B346" t="s">
        <v>201</v>
      </c>
      <c r="C346">
        <v>69.650000000000006</v>
      </c>
      <c r="D346" t="s">
        <v>435</v>
      </c>
    </row>
    <row r="347" spans="1:4">
      <c r="A347" t="s">
        <v>452</v>
      </c>
      <c r="B347" t="s">
        <v>201</v>
      </c>
      <c r="C347">
        <v>87.95</v>
      </c>
      <c r="D347" t="s">
        <v>435</v>
      </c>
    </row>
    <row r="348" spans="1:4">
      <c r="A348" t="s">
        <v>453</v>
      </c>
      <c r="B348" t="s">
        <v>201</v>
      </c>
      <c r="C348">
        <v>105.8</v>
      </c>
      <c r="D348" t="s">
        <v>435</v>
      </c>
    </row>
    <row r="349" spans="1:4">
      <c r="A349" t="s">
        <v>454</v>
      </c>
      <c r="B349" t="s">
        <v>201</v>
      </c>
      <c r="C349">
        <v>159.94999999999999</v>
      </c>
      <c r="D349" t="s">
        <v>435</v>
      </c>
    </row>
    <row r="350" spans="1:4">
      <c r="A350" t="s">
        <v>455</v>
      </c>
      <c r="B350" t="s">
        <v>201</v>
      </c>
      <c r="C350">
        <v>194.55</v>
      </c>
      <c r="D350" t="s">
        <v>435</v>
      </c>
    </row>
    <row r="351" spans="1:4">
      <c r="A351" t="s">
        <v>456</v>
      </c>
      <c r="B351" t="s">
        <v>201</v>
      </c>
      <c r="C351">
        <v>275.95</v>
      </c>
      <c r="D351" t="s">
        <v>435</v>
      </c>
    </row>
    <row r="352" spans="1:4">
      <c r="A352" t="s">
        <v>457</v>
      </c>
      <c r="B352" t="s">
        <v>433</v>
      </c>
      <c r="C352">
        <v>18.45</v>
      </c>
      <c r="D352" t="s">
        <v>435</v>
      </c>
    </row>
    <row r="353" spans="1:4">
      <c r="A353" t="s">
        <v>458</v>
      </c>
      <c r="B353" t="s">
        <v>201</v>
      </c>
      <c r="C353">
        <v>22.15</v>
      </c>
      <c r="D353" t="s">
        <v>435</v>
      </c>
    </row>
    <row r="354" spans="1:4">
      <c r="A354" t="s">
        <v>459</v>
      </c>
      <c r="B354" t="s">
        <v>460</v>
      </c>
      <c r="C354">
        <v>22.15</v>
      </c>
      <c r="D354" t="s">
        <v>461</v>
      </c>
    </row>
    <row r="355" spans="1:4">
      <c r="A355" t="s">
        <v>462</v>
      </c>
      <c r="B355" t="s">
        <v>201</v>
      </c>
      <c r="C355">
        <v>64.650000000000006</v>
      </c>
      <c r="D355" t="s">
        <v>463</v>
      </c>
    </row>
    <row r="356" spans="1:4">
      <c r="A356" t="s">
        <v>464</v>
      </c>
      <c r="B356" t="s">
        <v>201</v>
      </c>
      <c r="C356">
        <v>26.9</v>
      </c>
      <c r="D356" t="s">
        <v>463</v>
      </c>
    </row>
    <row r="357" spans="1:4">
      <c r="A357" t="s">
        <v>465</v>
      </c>
      <c r="B357" t="s">
        <v>201</v>
      </c>
      <c r="C357">
        <v>47.8</v>
      </c>
      <c r="D357" t="s">
        <v>463</v>
      </c>
    </row>
    <row r="358" spans="1:4">
      <c r="A358" t="s">
        <v>466</v>
      </c>
      <c r="B358" t="s">
        <v>201</v>
      </c>
      <c r="C358">
        <v>59.99</v>
      </c>
      <c r="D358" t="s">
        <v>463</v>
      </c>
    </row>
    <row r="359" spans="1:4">
      <c r="A359" t="s">
        <v>467</v>
      </c>
      <c r="B359" t="s">
        <v>201</v>
      </c>
      <c r="C359">
        <v>58.55</v>
      </c>
      <c r="D359" t="s">
        <v>463</v>
      </c>
    </row>
    <row r="360" spans="1:4">
      <c r="A360" t="s">
        <v>468</v>
      </c>
      <c r="B360" t="s">
        <v>201</v>
      </c>
      <c r="C360">
        <v>92.75</v>
      </c>
      <c r="D360" t="s">
        <v>463</v>
      </c>
    </row>
    <row r="361" spans="1:4">
      <c r="A361" t="s">
        <v>469</v>
      </c>
      <c r="B361" t="s">
        <v>201</v>
      </c>
      <c r="C361">
        <v>240.5</v>
      </c>
      <c r="D361" t="s">
        <v>463</v>
      </c>
    </row>
    <row r="362" spans="1:4">
      <c r="A362" t="s">
        <v>470</v>
      </c>
      <c r="B362" t="s">
        <v>201</v>
      </c>
      <c r="C362">
        <v>364.35</v>
      </c>
      <c r="D362" t="s">
        <v>463</v>
      </c>
    </row>
    <row r="363" spans="1:4">
      <c r="A363" t="s">
        <v>471</v>
      </c>
      <c r="B363" t="s">
        <v>201</v>
      </c>
      <c r="C363">
        <v>21.89</v>
      </c>
      <c r="D363" t="s">
        <v>463</v>
      </c>
    </row>
    <row r="364" spans="1:4">
      <c r="A364" t="s">
        <v>471</v>
      </c>
      <c r="B364" t="s">
        <v>201</v>
      </c>
      <c r="C364">
        <v>21.21</v>
      </c>
      <c r="D364" t="s">
        <v>463</v>
      </c>
    </row>
    <row r="365" spans="1:4">
      <c r="A365" t="s">
        <v>472</v>
      </c>
      <c r="B365" t="s">
        <v>201</v>
      </c>
      <c r="C365">
        <v>39.65</v>
      </c>
      <c r="D365" t="s">
        <v>463</v>
      </c>
    </row>
    <row r="366" spans="1:4">
      <c r="A366" t="s">
        <v>473</v>
      </c>
      <c r="B366" t="s">
        <v>201</v>
      </c>
      <c r="C366">
        <v>40.25</v>
      </c>
      <c r="D366" t="s">
        <v>463</v>
      </c>
    </row>
    <row r="367" spans="1:4">
      <c r="A367" t="s">
        <v>474</v>
      </c>
      <c r="B367" t="s">
        <v>460</v>
      </c>
      <c r="C367">
        <v>19.350000000000001</v>
      </c>
      <c r="D367" t="s">
        <v>463</v>
      </c>
    </row>
    <row r="368" spans="1:4">
      <c r="A368" t="s">
        <v>475</v>
      </c>
      <c r="B368" t="s">
        <v>460</v>
      </c>
      <c r="C368">
        <v>20.55</v>
      </c>
      <c r="D368" t="s">
        <v>463</v>
      </c>
    </row>
    <row r="369" spans="1:4">
      <c r="A369" t="s">
        <v>476</v>
      </c>
      <c r="B369" t="s">
        <v>460</v>
      </c>
      <c r="C369">
        <v>20.149999999999999</v>
      </c>
      <c r="D369" t="s">
        <v>463</v>
      </c>
    </row>
    <row r="370" spans="1:4">
      <c r="A370" t="s">
        <v>477</v>
      </c>
      <c r="B370" t="s">
        <v>460</v>
      </c>
      <c r="C370">
        <v>37.35</v>
      </c>
      <c r="D370" t="s">
        <v>463</v>
      </c>
    </row>
    <row r="371" spans="1:4">
      <c r="A371" t="s">
        <v>478</v>
      </c>
      <c r="B371" t="s">
        <v>460</v>
      </c>
      <c r="C371">
        <v>26.9</v>
      </c>
      <c r="D371" t="s">
        <v>463</v>
      </c>
    </row>
    <row r="372" spans="1:4">
      <c r="A372" t="s">
        <v>479</v>
      </c>
      <c r="B372" t="s">
        <v>460</v>
      </c>
      <c r="C372">
        <v>43.8</v>
      </c>
      <c r="D372" t="s">
        <v>463</v>
      </c>
    </row>
    <row r="373" spans="1:4">
      <c r="A373" t="s">
        <v>480</v>
      </c>
      <c r="B373" t="s">
        <v>460</v>
      </c>
      <c r="C373">
        <v>39.15</v>
      </c>
      <c r="D373" t="s">
        <v>463</v>
      </c>
    </row>
    <row r="374" spans="1:4">
      <c r="A374" t="s">
        <v>481</v>
      </c>
      <c r="B374" t="s">
        <v>460</v>
      </c>
      <c r="C374">
        <v>32.549999999999997</v>
      </c>
      <c r="D374" t="s">
        <v>463</v>
      </c>
    </row>
    <row r="375" spans="1:4">
      <c r="A375" t="s">
        <v>482</v>
      </c>
      <c r="B375" t="s">
        <v>460</v>
      </c>
      <c r="C375">
        <v>62.75</v>
      </c>
      <c r="D375" t="s">
        <v>463</v>
      </c>
    </row>
    <row r="376" spans="1:4">
      <c r="A376" t="s">
        <v>483</v>
      </c>
      <c r="B376" t="s">
        <v>460</v>
      </c>
      <c r="C376">
        <v>70.849999999999994</v>
      </c>
      <c r="D376" t="s">
        <v>463</v>
      </c>
    </row>
    <row r="377" spans="1:4">
      <c r="A377" t="s">
        <v>484</v>
      </c>
      <c r="B377" t="s">
        <v>460</v>
      </c>
      <c r="C377">
        <v>61.75</v>
      </c>
      <c r="D377" t="s">
        <v>463</v>
      </c>
    </row>
    <row r="378" spans="1:4">
      <c r="A378" t="s">
        <v>485</v>
      </c>
      <c r="B378" t="s">
        <v>460</v>
      </c>
      <c r="C378">
        <v>39.200000000000003</v>
      </c>
      <c r="D378" t="s">
        <v>463</v>
      </c>
    </row>
    <row r="379" spans="1:4">
      <c r="A379" t="s">
        <v>486</v>
      </c>
      <c r="B379" t="s">
        <v>460</v>
      </c>
      <c r="C379">
        <v>54.5</v>
      </c>
      <c r="D379" t="s">
        <v>463</v>
      </c>
    </row>
    <row r="380" spans="1:4">
      <c r="A380" t="s">
        <v>487</v>
      </c>
      <c r="B380" t="s">
        <v>460</v>
      </c>
      <c r="C380">
        <v>82.15</v>
      </c>
      <c r="D380" t="s">
        <v>463</v>
      </c>
    </row>
    <row r="381" spans="1:4">
      <c r="A381" t="s">
        <v>488</v>
      </c>
      <c r="B381" t="s">
        <v>460</v>
      </c>
      <c r="C381">
        <v>64.95</v>
      </c>
      <c r="D381" t="s">
        <v>463</v>
      </c>
    </row>
    <row r="382" spans="1:4">
      <c r="A382" t="s">
        <v>469</v>
      </c>
      <c r="B382" t="s">
        <v>460</v>
      </c>
      <c r="C382">
        <v>228</v>
      </c>
      <c r="D382" t="s">
        <v>463</v>
      </c>
    </row>
    <row r="383" spans="1:4">
      <c r="A383" t="s">
        <v>470</v>
      </c>
      <c r="B383" t="s">
        <v>460</v>
      </c>
      <c r="C383">
        <v>339</v>
      </c>
      <c r="D383" t="s">
        <v>463</v>
      </c>
    </row>
    <row r="384" spans="1:4">
      <c r="A384" t="s">
        <v>489</v>
      </c>
      <c r="B384" t="s">
        <v>460</v>
      </c>
      <c r="C384">
        <v>1.6</v>
      </c>
      <c r="D384" t="s">
        <v>463</v>
      </c>
    </row>
    <row r="385" spans="1:4">
      <c r="A385" t="s">
        <v>490</v>
      </c>
      <c r="B385" t="s">
        <v>460</v>
      </c>
      <c r="C385">
        <v>2.9</v>
      </c>
      <c r="D385" t="s">
        <v>463</v>
      </c>
    </row>
    <row r="386" spans="1:4">
      <c r="A386" t="s">
        <v>491</v>
      </c>
      <c r="B386" t="s">
        <v>460</v>
      </c>
      <c r="C386">
        <v>36.590000000000003</v>
      </c>
      <c r="D386" t="s">
        <v>463</v>
      </c>
    </row>
    <row r="387" spans="1:4">
      <c r="A387" t="s">
        <v>492</v>
      </c>
      <c r="B387" t="s">
        <v>493</v>
      </c>
      <c r="C387">
        <v>79.8</v>
      </c>
      <c r="D387" t="s">
        <v>463</v>
      </c>
    </row>
    <row r="388" spans="1:4">
      <c r="A388" t="s">
        <v>494</v>
      </c>
      <c r="B388" t="s">
        <v>495</v>
      </c>
      <c r="C388">
        <v>20.75</v>
      </c>
      <c r="D388" t="s">
        <v>496</v>
      </c>
    </row>
    <row r="389" spans="1:4">
      <c r="A389" t="s">
        <v>498</v>
      </c>
      <c r="B389" t="s">
        <v>495</v>
      </c>
      <c r="C389">
        <v>11.4</v>
      </c>
      <c r="D389" t="s">
        <v>496</v>
      </c>
    </row>
    <row r="390" spans="1:4">
      <c r="A390" t="s">
        <v>499</v>
      </c>
      <c r="B390" t="s">
        <v>215</v>
      </c>
      <c r="C390">
        <v>10.15</v>
      </c>
      <c r="D390" t="s">
        <v>496</v>
      </c>
    </row>
    <row r="391" spans="1:4">
      <c r="A391" t="s">
        <v>500</v>
      </c>
      <c r="B391" t="s">
        <v>501</v>
      </c>
      <c r="C391">
        <v>8.85</v>
      </c>
      <c r="D391" t="s">
        <v>502</v>
      </c>
    </row>
    <row r="392" spans="1:4">
      <c r="A392" t="s">
        <v>504</v>
      </c>
      <c r="B392" t="s">
        <v>501</v>
      </c>
      <c r="C392">
        <v>8.85</v>
      </c>
      <c r="D392" t="s">
        <v>502</v>
      </c>
    </row>
    <row r="393" spans="1:4">
      <c r="A393" t="s">
        <v>505</v>
      </c>
      <c r="B393" t="s">
        <v>501</v>
      </c>
      <c r="C393">
        <v>12.5</v>
      </c>
      <c r="D393" t="s">
        <v>502</v>
      </c>
    </row>
    <row r="394" spans="1:4">
      <c r="A394" t="s">
        <v>506</v>
      </c>
      <c r="B394" t="s">
        <v>501</v>
      </c>
      <c r="C394">
        <v>12.5</v>
      </c>
      <c r="D394" t="s">
        <v>502</v>
      </c>
    </row>
    <row r="395" spans="1:4">
      <c r="A395" t="s">
        <v>507</v>
      </c>
      <c r="B395" t="s">
        <v>501</v>
      </c>
      <c r="C395">
        <v>14.95</v>
      </c>
      <c r="D395" t="s">
        <v>502</v>
      </c>
    </row>
    <row r="396" spans="1:4">
      <c r="A396" t="s">
        <v>508</v>
      </c>
      <c r="B396" t="s">
        <v>501</v>
      </c>
      <c r="C396">
        <v>6.05</v>
      </c>
      <c r="D396" t="s">
        <v>502</v>
      </c>
    </row>
    <row r="397" spans="1:4">
      <c r="A397" t="s">
        <v>509</v>
      </c>
      <c r="B397" t="s">
        <v>501</v>
      </c>
      <c r="C397">
        <v>6.8</v>
      </c>
      <c r="D397" t="s">
        <v>502</v>
      </c>
    </row>
    <row r="398" spans="1:4">
      <c r="A398" t="s">
        <v>510</v>
      </c>
      <c r="B398" t="s">
        <v>215</v>
      </c>
      <c r="C398">
        <v>17.850000000000001</v>
      </c>
      <c r="D398" t="s">
        <v>511</v>
      </c>
    </row>
    <row r="399" spans="1:4">
      <c r="A399" t="s">
        <v>513</v>
      </c>
      <c r="B399" t="s">
        <v>215</v>
      </c>
      <c r="C399">
        <v>10.8</v>
      </c>
      <c r="D399" t="s">
        <v>511</v>
      </c>
    </row>
    <row r="400" spans="1:4">
      <c r="A400" t="s">
        <v>514</v>
      </c>
      <c r="B400" t="s">
        <v>215</v>
      </c>
      <c r="C400">
        <v>4.55</v>
      </c>
      <c r="D400" t="s">
        <v>511</v>
      </c>
    </row>
    <row r="401" spans="1:4">
      <c r="A401" t="s">
        <v>515</v>
      </c>
      <c r="B401" t="s">
        <v>215</v>
      </c>
      <c r="C401">
        <v>9.85</v>
      </c>
      <c r="D401" t="s">
        <v>511</v>
      </c>
    </row>
    <row r="402" spans="1:4">
      <c r="A402" t="s">
        <v>516</v>
      </c>
      <c r="B402" t="s">
        <v>28</v>
      </c>
      <c r="C402">
        <v>10.55</v>
      </c>
      <c r="D402" t="s">
        <v>511</v>
      </c>
    </row>
    <row r="403" spans="1:4">
      <c r="A403" t="s">
        <v>517</v>
      </c>
      <c r="B403" t="s">
        <v>28</v>
      </c>
      <c r="C403">
        <v>7.95</v>
      </c>
      <c r="D403" t="s">
        <v>511</v>
      </c>
    </row>
    <row r="404" spans="1:4">
      <c r="A404" t="s">
        <v>518</v>
      </c>
      <c r="B404" t="s">
        <v>28</v>
      </c>
      <c r="C404">
        <v>11.85</v>
      </c>
      <c r="D404" t="s">
        <v>511</v>
      </c>
    </row>
    <row r="405" spans="1:4">
      <c r="A405" t="s">
        <v>519</v>
      </c>
      <c r="B405" t="s">
        <v>28</v>
      </c>
      <c r="C405">
        <v>4.68</v>
      </c>
      <c r="D405" t="s">
        <v>511</v>
      </c>
    </row>
    <row r="406" spans="1:4">
      <c r="A406" t="s">
        <v>520</v>
      </c>
      <c r="B406" t="s">
        <v>28</v>
      </c>
      <c r="C406">
        <v>3.65</v>
      </c>
      <c r="D406" t="s">
        <v>511</v>
      </c>
    </row>
    <row r="407" spans="1:4">
      <c r="A407" t="s">
        <v>521</v>
      </c>
      <c r="B407" t="s">
        <v>28</v>
      </c>
      <c r="C407">
        <v>61.05</v>
      </c>
      <c r="D407" t="s">
        <v>511</v>
      </c>
    </row>
    <row r="408" spans="1:4">
      <c r="A408" t="s">
        <v>522</v>
      </c>
      <c r="B408" t="s">
        <v>28</v>
      </c>
      <c r="C408">
        <v>9.6999999999999993</v>
      </c>
      <c r="D408" t="s">
        <v>511</v>
      </c>
    </row>
    <row r="409" spans="1:4">
      <c r="A409" t="s">
        <v>523</v>
      </c>
      <c r="B409" t="s">
        <v>28</v>
      </c>
      <c r="C409">
        <v>6.75</v>
      </c>
      <c r="D409" t="s">
        <v>511</v>
      </c>
    </row>
    <row r="410" spans="1:4">
      <c r="A410" t="s">
        <v>524</v>
      </c>
      <c r="B410" t="s">
        <v>38</v>
      </c>
      <c r="C410">
        <v>6.74</v>
      </c>
      <c r="D410" t="s">
        <v>511</v>
      </c>
    </row>
    <row r="411" spans="1:4">
      <c r="A411" t="s">
        <v>525</v>
      </c>
      <c r="B411" t="s">
        <v>38</v>
      </c>
      <c r="C411">
        <v>13.3</v>
      </c>
      <c r="D411" t="s">
        <v>511</v>
      </c>
    </row>
    <row r="412" spans="1:4">
      <c r="A412" t="s">
        <v>526</v>
      </c>
      <c r="B412" t="s">
        <v>38</v>
      </c>
      <c r="C412">
        <v>8.65</v>
      </c>
      <c r="D412" t="s">
        <v>511</v>
      </c>
    </row>
    <row r="413" spans="1:4">
      <c r="A413" t="s">
        <v>527</v>
      </c>
      <c r="B413" t="s">
        <v>38</v>
      </c>
      <c r="C413">
        <v>16.649999999999999</v>
      </c>
      <c r="D413" t="s">
        <v>511</v>
      </c>
    </row>
    <row r="414" spans="1:4">
      <c r="A414" t="s">
        <v>528</v>
      </c>
      <c r="B414" t="s">
        <v>38</v>
      </c>
      <c r="C414">
        <v>15.29</v>
      </c>
      <c r="D414" t="s">
        <v>511</v>
      </c>
    </row>
    <row r="415" spans="1:4">
      <c r="A415" t="s">
        <v>529</v>
      </c>
      <c r="B415" t="s">
        <v>9</v>
      </c>
      <c r="C415">
        <v>39.9</v>
      </c>
      <c r="D415" t="s">
        <v>530</v>
      </c>
    </row>
    <row r="416" spans="1:4">
      <c r="A416" t="s">
        <v>532</v>
      </c>
      <c r="B416" t="s">
        <v>533</v>
      </c>
      <c r="C416">
        <v>35.75</v>
      </c>
      <c r="D416" t="s">
        <v>530</v>
      </c>
    </row>
    <row r="417" spans="1:4">
      <c r="A417" t="s">
        <v>534</v>
      </c>
      <c r="B417" t="s">
        <v>533</v>
      </c>
      <c r="C417">
        <v>47.7</v>
      </c>
      <c r="D417" t="s">
        <v>530</v>
      </c>
    </row>
    <row r="418" spans="1:4">
      <c r="A418" t="s">
        <v>535</v>
      </c>
      <c r="B418" t="s">
        <v>536</v>
      </c>
      <c r="C418">
        <v>49.99</v>
      </c>
      <c r="D418" t="s">
        <v>530</v>
      </c>
    </row>
    <row r="419" spans="1:4">
      <c r="A419" t="s">
        <v>537</v>
      </c>
      <c r="B419" t="s">
        <v>538</v>
      </c>
      <c r="C419">
        <v>58.75</v>
      </c>
      <c r="D419" t="s">
        <v>530</v>
      </c>
    </row>
    <row r="420" spans="1:4">
      <c r="A420" t="s">
        <v>539</v>
      </c>
      <c r="B420" t="s">
        <v>540</v>
      </c>
      <c r="C420">
        <v>38.5</v>
      </c>
      <c r="D420" t="s">
        <v>530</v>
      </c>
    </row>
    <row r="421" spans="1:4">
      <c r="A421" t="s">
        <v>541</v>
      </c>
      <c r="B421" t="s">
        <v>335</v>
      </c>
      <c r="C421">
        <v>53.85</v>
      </c>
      <c r="D421" t="s">
        <v>530</v>
      </c>
    </row>
    <row r="422" spans="1:4">
      <c r="A422" t="s">
        <v>542</v>
      </c>
      <c r="B422" t="s">
        <v>335</v>
      </c>
      <c r="C422">
        <v>69.849999999999994</v>
      </c>
      <c r="D422" t="s">
        <v>530</v>
      </c>
    </row>
    <row r="423" spans="1:4">
      <c r="A423" t="s">
        <v>543</v>
      </c>
      <c r="B423" t="s">
        <v>9</v>
      </c>
      <c r="C423">
        <v>43.82</v>
      </c>
      <c r="D423" t="s">
        <v>544</v>
      </c>
    </row>
    <row r="424" spans="1:4">
      <c r="A424" t="s">
        <v>546</v>
      </c>
      <c r="B424" t="s">
        <v>536</v>
      </c>
      <c r="C424">
        <v>32.6</v>
      </c>
      <c r="D424" t="s">
        <v>547</v>
      </c>
    </row>
    <row r="425" spans="1:4">
      <c r="A425" t="s">
        <v>549</v>
      </c>
      <c r="B425" t="s">
        <v>536</v>
      </c>
      <c r="C425">
        <v>26.45</v>
      </c>
      <c r="D425" t="s">
        <v>547</v>
      </c>
    </row>
    <row r="426" spans="1:4">
      <c r="A426" t="s">
        <v>550</v>
      </c>
      <c r="B426" t="s">
        <v>551</v>
      </c>
      <c r="C426">
        <v>34.65</v>
      </c>
      <c r="D426" t="s">
        <v>547</v>
      </c>
    </row>
    <row r="427" spans="1:4">
      <c r="A427" t="s">
        <v>552</v>
      </c>
      <c r="B427" t="s">
        <v>540</v>
      </c>
      <c r="C427">
        <v>27.65</v>
      </c>
      <c r="D427" t="s">
        <v>547</v>
      </c>
    </row>
    <row r="428" spans="1:4">
      <c r="A428" t="s">
        <v>553</v>
      </c>
      <c r="B428" t="s">
        <v>540</v>
      </c>
      <c r="C428">
        <v>22.35</v>
      </c>
      <c r="D428" t="s">
        <v>547</v>
      </c>
    </row>
    <row r="429" spans="1:4">
      <c r="A429" t="s">
        <v>554</v>
      </c>
      <c r="B429" t="s">
        <v>536</v>
      </c>
      <c r="C429">
        <v>31.25</v>
      </c>
      <c r="D429" t="s">
        <v>547</v>
      </c>
    </row>
    <row r="430" spans="1:4">
      <c r="A430" t="s">
        <v>555</v>
      </c>
      <c r="B430" t="s">
        <v>536</v>
      </c>
      <c r="C430">
        <v>33.700000000000003</v>
      </c>
      <c r="D430" t="s">
        <v>547</v>
      </c>
    </row>
    <row r="431" spans="1:4">
      <c r="A431" t="s">
        <v>556</v>
      </c>
      <c r="B431" t="s">
        <v>28</v>
      </c>
      <c r="C431">
        <v>26.4</v>
      </c>
      <c r="D431" t="s">
        <v>557</v>
      </c>
    </row>
    <row r="432" spans="1:4">
      <c r="A432" t="s">
        <v>559</v>
      </c>
      <c r="B432" t="s">
        <v>28</v>
      </c>
      <c r="C432">
        <v>17.5</v>
      </c>
      <c r="D432" t="s">
        <v>557</v>
      </c>
    </row>
    <row r="433" spans="1:4">
      <c r="A433" t="s">
        <v>560</v>
      </c>
      <c r="B433" t="s">
        <v>28</v>
      </c>
      <c r="C433">
        <v>22.15</v>
      </c>
      <c r="D433" t="s">
        <v>557</v>
      </c>
    </row>
    <row r="434" spans="1:4">
      <c r="A434" t="s">
        <v>561</v>
      </c>
      <c r="B434" t="s">
        <v>28</v>
      </c>
      <c r="C434">
        <v>25.5</v>
      </c>
      <c r="D434" t="s">
        <v>557</v>
      </c>
    </row>
    <row r="435" spans="1:4">
      <c r="A435" t="s">
        <v>562</v>
      </c>
      <c r="B435" t="s">
        <v>538</v>
      </c>
      <c r="C435">
        <v>21.95</v>
      </c>
      <c r="D435" t="s">
        <v>557</v>
      </c>
    </row>
    <row r="436" spans="1:4">
      <c r="A436" t="s">
        <v>563</v>
      </c>
      <c r="B436" t="s">
        <v>538</v>
      </c>
      <c r="C436">
        <v>24.39</v>
      </c>
      <c r="D436" t="s">
        <v>557</v>
      </c>
    </row>
    <row r="437" spans="1:4">
      <c r="A437" t="s">
        <v>564</v>
      </c>
      <c r="B437" t="s">
        <v>28</v>
      </c>
      <c r="C437">
        <v>21.1</v>
      </c>
      <c r="D437" t="s">
        <v>557</v>
      </c>
    </row>
    <row r="438" spans="1:4">
      <c r="A438" t="s">
        <v>565</v>
      </c>
      <c r="B438" t="s">
        <v>28</v>
      </c>
      <c r="C438">
        <v>26.55</v>
      </c>
      <c r="D438" t="s">
        <v>557</v>
      </c>
    </row>
    <row r="439" spans="1:4">
      <c r="A439" t="s">
        <v>566</v>
      </c>
      <c r="B439" t="s">
        <v>28</v>
      </c>
      <c r="C439">
        <v>21.6</v>
      </c>
      <c r="D439" t="s">
        <v>557</v>
      </c>
    </row>
    <row r="440" spans="1:4">
      <c r="A440" t="s">
        <v>567</v>
      </c>
      <c r="B440" t="s">
        <v>28</v>
      </c>
      <c r="C440">
        <v>29.47</v>
      </c>
      <c r="D440" t="s">
        <v>557</v>
      </c>
    </row>
    <row r="441" spans="1:4">
      <c r="A441" t="s">
        <v>568</v>
      </c>
      <c r="B441" t="s">
        <v>536</v>
      </c>
      <c r="C441">
        <v>41.46</v>
      </c>
      <c r="D441" t="s">
        <v>569</v>
      </c>
    </row>
    <row r="442" spans="1:4">
      <c r="A442" t="s">
        <v>571</v>
      </c>
      <c r="B442" t="s">
        <v>538</v>
      </c>
      <c r="C442">
        <v>31.85</v>
      </c>
      <c r="D442" t="s">
        <v>569</v>
      </c>
    </row>
    <row r="443" spans="1:4">
      <c r="A443" t="s">
        <v>572</v>
      </c>
      <c r="B443" t="s">
        <v>551</v>
      </c>
      <c r="C443">
        <v>22.85</v>
      </c>
      <c r="D443" t="s">
        <v>569</v>
      </c>
    </row>
    <row r="444" spans="1:4">
      <c r="A444" t="s">
        <v>573</v>
      </c>
      <c r="B444" t="s">
        <v>9</v>
      </c>
      <c r="C444">
        <v>44.5</v>
      </c>
      <c r="D444" t="s">
        <v>569</v>
      </c>
    </row>
    <row r="445" spans="1:4">
      <c r="A445" t="s">
        <v>574</v>
      </c>
      <c r="B445" t="s">
        <v>536</v>
      </c>
      <c r="C445">
        <v>60.95</v>
      </c>
      <c r="D445" t="s">
        <v>569</v>
      </c>
    </row>
    <row r="446" spans="1:4">
      <c r="A446" t="s">
        <v>575</v>
      </c>
      <c r="B446" t="s">
        <v>536</v>
      </c>
      <c r="C446">
        <v>81.099999999999994</v>
      </c>
      <c r="D446" t="s">
        <v>569</v>
      </c>
    </row>
    <row r="447" spans="1:4">
      <c r="A447" t="s">
        <v>576</v>
      </c>
      <c r="B447" t="s">
        <v>536</v>
      </c>
      <c r="C447">
        <v>27.65</v>
      </c>
      <c r="D447" t="s">
        <v>569</v>
      </c>
    </row>
    <row r="448" spans="1:4">
      <c r="A448" t="s">
        <v>577</v>
      </c>
      <c r="B448" t="s">
        <v>536</v>
      </c>
      <c r="C448">
        <v>30.38</v>
      </c>
      <c r="D448" t="s">
        <v>569</v>
      </c>
    </row>
    <row r="449" spans="1:4">
      <c r="A449" t="s">
        <v>578</v>
      </c>
      <c r="B449" t="s">
        <v>579</v>
      </c>
      <c r="C449">
        <v>24.14</v>
      </c>
      <c r="D449" t="s">
        <v>569</v>
      </c>
    </row>
    <row r="450" spans="1:4">
      <c r="A450" t="s">
        <v>580</v>
      </c>
      <c r="B450" t="s">
        <v>536</v>
      </c>
      <c r="C450">
        <v>42.75</v>
      </c>
      <c r="D450" t="s">
        <v>569</v>
      </c>
    </row>
    <row r="451" spans="1:4">
      <c r="A451" t="s">
        <v>581</v>
      </c>
      <c r="B451" t="s">
        <v>582</v>
      </c>
      <c r="C451">
        <v>20.059999999999999</v>
      </c>
      <c r="D451" t="s">
        <v>583</v>
      </c>
    </row>
    <row r="452" spans="1:4">
      <c r="A452" t="s">
        <v>585</v>
      </c>
      <c r="B452" t="s">
        <v>582</v>
      </c>
      <c r="C452">
        <v>499.95</v>
      </c>
      <c r="D452" t="s">
        <v>586</v>
      </c>
    </row>
    <row r="453" spans="1:4">
      <c r="A453" t="s">
        <v>588</v>
      </c>
      <c r="B453" t="s">
        <v>589</v>
      </c>
      <c r="C453">
        <v>99.95</v>
      </c>
      <c r="D453" t="s">
        <v>590</v>
      </c>
    </row>
    <row r="454" spans="1:4">
      <c r="A454" t="s">
        <v>592</v>
      </c>
      <c r="B454" t="s">
        <v>593</v>
      </c>
      <c r="C454">
        <v>74.95</v>
      </c>
      <c r="D454" t="s">
        <v>594</v>
      </c>
    </row>
    <row r="455" spans="1:4">
      <c r="A455" t="s">
        <v>596</v>
      </c>
      <c r="B455" t="s">
        <v>593</v>
      </c>
      <c r="C455">
        <v>54.95</v>
      </c>
      <c r="D455" t="s">
        <v>594</v>
      </c>
    </row>
    <row r="456" spans="1:4">
      <c r="A456" t="s">
        <v>597</v>
      </c>
      <c r="B456" t="s">
        <v>589</v>
      </c>
      <c r="C456">
        <v>15.24</v>
      </c>
      <c r="D456" t="s">
        <v>594</v>
      </c>
    </row>
    <row r="457" spans="1:4">
      <c r="A457" t="s">
        <v>598</v>
      </c>
      <c r="B457" t="s">
        <v>23</v>
      </c>
      <c r="C457">
        <v>3.16</v>
      </c>
      <c r="D457" t="s">
        <v>599</v>
      </c>
    </row>
    <row r="458" spans="1:4">
      <c r="A458" t="s">
        <v>601</v>
      </c>
      <c r="B458" t="s">
        <v>23</v>
      </c>
      <c r="C458">
        <v>43.45</v>
      </c>
      <c r="D458" t="s">
        <v>602</v>
      </c>
    </row>
    <row r="459" spans="1:4">
      <c r="A459" t="s">
        <v>604</v>
      </c>
      <c r="B459" t="s">
        <v>28</v>
      </c>
      <c r="C459">
        <v>5.15</v>
      </c>
      <c r="D459" t="s">
        <v>602</v>
      </c>
    </row>
    <row r="460" spans="1:4">
      <c r="A460" t="s">
        <v>605</v>
      </c>
      <c r="B460" t="s">
        <v>215</v>
      </c>
      <c r="C460">
        <v>9.85</v>
      </c>
      <c r="D460" t="s">
        <v>602</v>
      </c>
    </row>
    <row r="461" spans="1:4">
      <c r="A461" t="s">
        <v>606</v>
      </c>
      <c r="B461" t="s">
        <v>215</v>
      </c>
      <c r="C461">
        <v>11.5</v>
      </c>
      <c r="D461" t="s">
        <v>602</v>
      </c>
    </row>
    <row r="462" spans="1:4">
      <c r="A462" t="s">
        <v>607</v>
      </c>
      <c r="B462" t="s">
        <v>181</v>
      </c>
      <c r="C462">
        <v>7.34</v>
      </c>
      <c r="D462" t="s">
        <v>602</v>
      </c>
    </row>
    <row r="463" spans="1:4">
      <c r="A463" t="s">
        <v>608</v>
      </c>
      <c r="B463" t="s">
        <v>181</v>
      </c>
      <c r="C463">
        <v>14.95</v>
      </c>
      <c r="D463" t="s">
        <v>602</v>
      </c>
    </row>
    <row r="464" spans="1:4">
      <c r="A464" t="s">
        <v>609</v>
      </c>
      <c r="B464" t="s">
        <v>23</v>
      </c>
      <c r="C464">
        <v>14.15</v>
      </c>
      <c r="D464" t="s">
        <v>602</v>
      </c>
    </row>
    <row r="465" spans="1:4">
      <c r="A465" t="s">
        <v>610</v>
      </c>
      <c r="B465" t="s">
        <v>28</v>
      </c>
      <c r="C465">
        <v>4.4000000000000004</v>
      </c>
      <c r="D465" t="s">
        <v>602</v>
      </c>
    </row>
    <row r="466" spans="1:4">
      <c r="A466" t="s">
        <v>611</v>
      </c>
      <c r="B466" t="s">
        <v>28</v>
      </c>
      <c r="C466">
        <v>15.5</v>
      </c>
      <c r="D466" t="s">
        <v>602</v>
      </c>
    </row>
    <row r="467" spans="1:4">
      <c r="A467" t="s">
        <v>612</v>
      </c>
      <c r="B467" t="s">
        <v>215</v>
      </c>
      <c r="C467">
        <v>2.1</v>
      </c>
      <c r="D467" t="s">
        <v>613</v>
      </c>
    </row>
    <row r="468" spans="1:4">
      <c r="A468" t="s">
        <v>615</v>
      </c>
      <c r="B468" t="s">
        <v>215</v>
      </c>
      <c r="C468">
        <v>2.4500000000000002</v>
      </c>
      <c r="D468" t="s">
        <v>613</v>
      </c>
    </row>
    <row r="469" spans="1:4">
      <c r="A469" t="s">
        <v>616</v>
      </c>
      <c r="B469" t="s">
        <v>215</v>
      </c>
      <c r="C469">
        <v>2.94</v>
      </c>
      <c r="D469" t="s">
        <v>613</v>
      </c>
    </row>
    <row r="470" spans="1:4">
      <c r="A470" t="s">
        <v>617</v>
      </c>
      <c r="B470" t="s">
        <v>215</v>
      </c>
      <c r="C470">
        <v>2.8</v>
      </c>
      <c r="D470" t="s">
        <v>613</v>
      </c>
    </row>
    <row r="471" spans="1:4">
      <c r="A471" t="s">
        <v>618</v>
      </c>
      <c r="B471" t="s">
        <v>181</v>
      </c>
      <c r="C471">
        <v>4.8</v>
      </c>
      <c r="D471" t="s">
        <v>619</v>
      </c>
    </row>
    <row r="472" spans="1:4">
      <c r="A472" t="s">
        <v>621</v>
      </c>
      <c r="B472" t="s">
        <v>181</v>
      </c>
      <c r="C472">
        <v>7.85</v>
      </c>
      <c r="D472" t="s">
        <v>619</v>
      </c>
    </row>
    <row r="473" spans="1:4">
      <c r="A473" t="s">
        <v>622</v>
      </c>
      <c r="B473" t="s">
        <v>181</v>
      </c>
      <c r="C473">
        <v>4.59</v>
      </c>
      <c r="D473" t="s">
        <v>619</v>
      </c>
    </row>
    <row r="474" spans="1:4">
      <c r="A474" t="s">
        <v>623</v>
      </c>
      <c r="B474" t="s">
        <v>181</v>
      </c>
      <c r="C474">
        <v>3.25</v>
      </c>
      <c r="D474" t="s">
        <v>619</v>
      </c>
    </row>
    <row r="475" spans="1:4">
      <c r="A475" t="s">
        <v>624</v>
      </c>
      <c r="B475" t="s">
        <v>23</v>
      </c>
      <c r="C475">
        <v>6.5</v>
      </c>
      <c r="D475" t="s">
        <v>625</v>
      </c>
    </row>
    <row r="476" spans="1:4">
      <c r="A476" t="s">
        <v>627</v>
      </c>
      <c r="B476" t="s">
        <v>201</v>
      </c>
      <c r="C476">
        <v>8.85</v>
      </c>
      <c r="D476" t="s">
        <v>625</v>
      </c>
    </row>
    <row r="477" spans="1:4">
      <c r="A477" t="s">
        <v>628</v>
      </c>
      <c r="B477" t="s">
        <v>181</v>
      </c>
      <c r="C477">
        <v>11.15</v>
      </c>
      <c r="D477" t="s">
        <v>629</v>
      </c>
    </row>
    <row r="478" spans="1:4">
      <c r="A478" t="s">
        <v>631</v>
      </c>
      <c r="B478" t="s">
        <v>23</v>
      </c>
      <c r="C478">
        <v>17.75</v>
      </c>
      <c r="D478" t="s">
        <v>629</v>
      </c>
    </row>
    <row r="479" spans="1:4">
      <c r="A479" t="s">
        <v>632</v>
      </c>
      <c r="B479" t="s">
        <v>28</v>
      </c>
      <c r="C479">
        <v>12.95</v>
      </c>
      <c r="D479" t="s">
        <v>633</v>
      </c>
    </row>
    <row r="480" spans="1:4">
      <c r="A480" t="s">
        <v>635</v>
      </c>
      <c r="B480" t="s">
        <v>28</v>
      </c>
      <c r="C480">
        <v>12.95</v>
      </c>
      <c r="D480" t="s">
        <v>633</v>
      </c>
    </row>
    <row r="481" spans="1:4">
      <c r="A481" t="s">
        <v>636</v>
      </c>
      <c r="B481" t="s">
        <v>28</v>
      </c>
      <c r="C481">
        <v>12.95</v>
      </c>
      <c r="D481" t="s">
        <v>633</v>
      </c>
    </row>
    <row r="482" spans="1:4">
      <c r="A482" t="s">
        <v>637</v>
      </c>
      <c r="B482" t="s">
        <v>28</v>
      </c>
      <c r="C482">
        <v>12.95</v>
      </c>
      <c r="D482" t="s">
        <v>633</v>
      </c>
    </row>
    <row r="483" spans="1:4">
      <c r="A483" t="s">
        <v>638</v>
      </c>
      <c r="B483" t="s">
        <v>28</v>
      </c>
      <c r="C483">
        <v>12.95</v>
      </c>
      <c r="D483" t="s">
        <v>633</v>
      </c>
    </row>
    <row r="484" spans="1:4">
      <c r="A484" t="s">
        <v>639</v>
      </c>
      <c r="B484" t="s">
        <v>28</v>
      </c>
      <c r="C484">
        <v>12.95</v>
      </c>
      <c r="D484" t="s">
        <v>633</v>
      </c>
    </row>
    <row r="485" spans="1:4">
      <c r="A485" t="s">
        <v>640</v>
      </c>
      <c r="B485" t="s">
        <v>28</v>
      </c>
      <c r="C485">
        <v>12.95</v>
      </c>
      <c r="D485" t="s">
        <v>633</v>
      </c>
    </row>
    <row r="486" spans="1:4">
      <c r="A486" t="s">
        <v>641</v>
      </c>
      <c r="B486" t="s">
        <v>28</v>
      </c>
      <c r="C486">
        <v>12.95</v>
      </c>
      <c r="D486" t="s">
        <v>633</v>
      </c>
    </row>
    <row r="487" spans="1:4">
      <c r="A487" t="s">
        <v>642</v>
      </c>
      <c r="B487" t="s">
        <v>28</v>
      </c>
      <c r="C487">
        <v>12.75</v>
      </c>
      <c r="D487" t="s">
        <v>633</v>
      </c>
    </row>
    <row r="488" spans="1:4">
      <c r="A488" t="s">
        <v>643</v>
      </c>
      <c r="B488" t="s">
        <v>28</v>
      </c>
      <c r="C488">
        <v>12.95</v>
      </c>
      <c r="D488" t="s">
        <v>633</v>
      </c>
    </row>
    <row r="489" spans="1:4">
      <c r="A489" t="s">
        <v>644</v>
      </c>
      <c r="B489" t="s">
        <v>28</v>
      </c>
      <c r="C489">
        <v>12.95</v>
      </c>
      <c r="D489" t="s">
        <v>633</v>
      </c>
    </row>
    <row r="490" spans="1:4">
      <c r="A490" t="s">
        <v>645</v>
      </c>
      <c r="B490" t="s">
        <v>28</v>
      </c>
      <c r="C490">
        <v>10.95</v>
      </c>
      <c r="D490" t="s">
        <v>633</v>
      </c>
    </row>
    <row r="491" spans="1:4">
      <c r="A491" t="s">
        <v>646</v>
      </c>
      <c r="B491" t="s">
        <v>28</v>
      </c>
      <c r="C491">
        <v>10.95</v>
      </c>
      <c r="D491" t="s">
        <v>633</v>
      </c>
    </row>
    <row r="492" spans="1:4">
      <c r="A492" t="s">
        <v>647</v>
      </c>
      <c r="B492" t="s">
        <v>28</v>
      </c>
      <c r="C492">
        <v>12.95</v>
      </c>
      <c r="D492" t="s">
        <v>633</v>
      </c>
    </row>
    <row r="493" spans="1:4">
      <c r="A493" t="s">
        <v>648</v>
      </c>
      <c r="B493" t="s">
        <v>28</v>
      </c>
      <c r="C493">
        <v>12.95</v>
      </c>
      <c r="D493" t="s">
        <v>633</v>
      </c>
    </row>
    <row r="494" spans="1:4">
      <c r="A494" t="s">
        <v>649</v>
      </c>
      <c r="B494" t="s">
        <v>28</v>
      </c>
      <c r="C494">
        <v>12.75</v>
      </c>
      <c r="D494" t="s">
        <v>633</v>
      </c>
    </row>
    <row r="495" spans="1:4">
      <c r="A495" t="s">
        <v>650</v>
      </c>
      <c r="B495" t="s">
        <v>28</v>
      </c>
      <c r="C495">
        <v>12.95</v>
      </c>
      <c r="D495" t="s">
        <v>633</v>
      </c>
    </row>
    <row r="496" spans="1:4">
      <c r="A496" t="s">
        <v>651</v>
      </c>
      <c r="B496" t="s">
        <v>28</v>
      </c>
      <c r="C496">
        <v>9.9499999999999993</v>
      </c>
      <c r="D496" t="s">
        <v>633</v>
      </c>
    </row>
    <row r="497" spans="1:4">
      <c r="A497" t="s">
        <v>652</v>
      </c>
      <c r="B497" t="s">
        <v>28</v>
      </c>
      <c r="C497">
        <v>10.95</v>
      </c>
      <c r="D497" t="s">
        <v>633</v>
      </c>
    </row>
    <row r="498" spans="1:4">
      <c r="A498" t="s">
        <v>653</v>
      </c>
      <c r="B498" t="s">
        <v>28</v>
      </c>
      <c r="C498">
        <v>6.75</v>
      </c>
      <c r="D498" t="s">
        <v>633</v>
      </c>
    </row>
    <row r="499" spans="1:4">
      <c r="A499" t="s">
        <v>654</v>
      </c>
      <c r="B499" t="s">
        <v>28</v>
      </c>
      <c r="C499">
        <v>12.95</v>
      </c>
      <c r="D499" t="s">
        <v>633</v>
      </c>
    </row>
    <row r="500" spans="1:4">
      <c r="A500" t="s">
        <v>655</v>
      </c>
      <c r="B500" t="s">
        <v>28</v>
      </c>
      <c r="C500">
        <v>14.95</v>
      </c>
      <c r="D500" t="s">
        <v>633</v>
      </c>
    </row>
    <row r="501" spans="1:4">
      <c r="A501" t="s">
        <v>656</v>
      </c>
      <c r="B501" t="s">
        <v>28</v>
      </c>
      <c r="C501">
        <v>10.95</v>
      </c>
      <c r="D501" t="s">
        <v>633</v>
      </c>
    </row>
    <row r="502" spans="1:4">
      <c r="A502" t="s">
        <v>657</v>
      </c>
      <c r="B502" t="s">
        <v>28</v>
      </c>
      <c r="C502">
        <v>14.95</v>
      </c>
      <c r="D502" t="s">
        <v>633</v>
      </c>
    </row>
    <row r="503" spans="1:4">
      <c r="A503" t="s">
        <v>658</v>
      </c>
      <c r="B503" t="s">
        <v>28</v>
      </c>
      <c r="C503">
        <v>12.95</v>
      </c>
      <c r="D503" t="s">
        <v>633</v>
      </c>
    </row>
    <row r="504" spans="1:4">
      <c r="A504" t="s">
        <v>659</v>
      </c>
      <c r="B504" t="s">
        <v>28</v>
      </c>
      <c r="C504">
        <v>12.95</v>
      </c>
      <c r="D504" t="s">
        <v>633</v>
      </c>
    </row>
    <row r="505" spans="1:4">
      <c r="A505" t="s">
        <v>660</v>
      </c>
      <c r="B505" t="s">
        <v>28</v>
      </c>
      <c r="C505">
        <v>12.95</v>
      </c>
      <c r="D505" t="s">
        <v>633</v>
      </c>
    </row>
    <row r="506" spans="1:4">
      <c r="A506" t="s">
        <v>661</v>
      </c>
      <c r="B506" t="s">
        <v>28</v>
      </c>
      <c r="C506">
        <v>12.9</v>
      </c>
      <c r="D506" t="s">
        <v>633</v>
      </c>
    </row>
    <row r="507" spans="1:4">
      <c r="A507" t="s">
        <v>662</v>
      </c>
      <c r="B507" t="s">
        <v>38</v>
      </c>
      <c r="C507">
        <v>1.6</v>
      </c>
      <c r="D507" t="s">
        <v>663</v>
      </c>
    </row>
    <row r="508" spans="1:4">
      <c r="A508" t="s">
        <v>665</v>
      </c>
      <c r="B508" t="s">
        <v>38</v>
      </c>
      <c r="C508">
        <v>2.5</v>
      </c>
      <c r="D508" t="s">
        <v>663</v>
      </c>
    </row>
    <row r="509" spans="1:4">
      <c r="A509" t="s">
        <v>666</v>
      </c>
      <c r="B509" t="s">
        <v>38</v>
      </c>
      <c r="C509">
        <v>9.35</v>
      </c>
      <c r="D509" t="s">
        <v>663</v>
      </c>
    </row>
    <row r="510" spans="1:4">
      <c r="A510" t="s">
        <v>667</v>
      </c>
      <c r="B510" t="s">
        <v>668</v>
      </c>
      <c r="C510">
        <v>270.5</v>
      </c>
      <c r="D510" t="s">
        <v>669</v>
      </c>
    </row>
    <row r="511" spans="1:4">
      <c r="A511" t="s">
        <v>671</v>
      </c>
      <c r="B511" t="s">
        <v>5</v>
      </c>
      <c r="C511">
        <v>434.51</v>
      </c>
      <c r="D511" t="s">
        <v>672</v>
      </c>
    </row>
    <row r="512" spans="1:4">
      <c r="A512" t="s">
        <v>674</v>
      </c>
      <c r="B512" t="s">
        <v>675</v>
      </c>
      <c r="C512">
        <v>323.10000000000002</v>
      </c>
      <c r="D512" t="s">
        <v>676</v>
      </c>
    </row>
    <row r="513" spans="1:4">
      <c r="A513" t="s">
        <v>678</v>
      </c>
      <c r="B513" t="s">
        <v>28</v>
      </c>
      <c r="C513">
        <v>6.52</v>
      </c>
      <c r="D513" t="s">
        <v>679</v>
      </c>
    </row>
    <row r="514" spans="1:4">
      <c r="A514" t="s">
        <v>681</v>
      </c>
      <c r="B514" t="s">
        <v>28</v>
      </c>
      <c r="C514">
        <v>6.52</v>
      </c>
      <c r="D514" t="s">
        <v>679</v>
      </c>
    </row>
    <row r="515" spans="1:4">
      <c r="A515" t="s">
        <v>682</v>
      </c>
      <c r="B515" t="s">
        <v>28</v>
      </c>
      <c r="C515">
        <v>6.52</v>
      </c>
      <c r="D515" t="s">
        <v>679</v>
      </c>
    </row>
    <row r="516" spans="1:4">
      <c r="A516" t="s">
        <v>683</v>
      </c>
      <c r="B516" t="s">
        <v>28</v>
      </c>
      <c r="C516">
        <v>6.52</v>
      </c>
      <c r="D516" t="s">
        <v>679</v>
      </c>
    </row>
    <row r="517" spans="1:4">
      <c r="A517" t="s">
        <v>684</v>
      </c>
      <c r="B517" t="s">
        <v>28</v>
      </c>
      <c r="C517">
        <v>3.9</v>
      </c>
      <c r="D517" t="s">
        <v>679</v>
      </c>
    </row>
    <row r="518" spans="1:4">
      <c r="A518" t="s">
        <v>685</v>
      </c>
      <c r="B518" t="s">
        <v>28</v>
      </c>
      <c r="C518">
        <v>5.5</v>
      </c>
      <c r="D518" t="s">
        <v>679</v>
      </c>
    </row>
    <row r="519" spans="1:4">
      <c r="A519" t="s">
        <v>686</v>
      </c>
      <c r="B519" t="s">
        <v>28</v>
      </c>
      <c r="C519">
        <v>6.05</v>
      </c>
      <c r="D519" t="s">
        <v>679</v>
      </c>
    </row>
    <row r="520" spans="1:4">
      <c r="A520" t="s">
        <v>687</v>
      </c>
      <c r="B520" t="s">
        <v>28</v>
      </c>
      <c r="C520">
        <v>7.45</v>
      </c>
      <c r="D520" t="s">
        <v>679</v>
      </c>
    </row>
    <row r="521" spans="1:4">
      <c r="A521" t="s">
        <v>688</v>
      </c>
      <c r="B521" t="s">
        <v>28</v>
      </c>
      <c r="C521">
        <v>3.11</v>
      </c>
      <c r="D521" t="s">
        <v>679</v>
      </c>
    </row>
    <row r="522" spans="1:4">
      <c r="A522" t="s">
        <v>689</v>
      </c>
      <c r="B522" t="s">
        <v>28</v>
      </c>
      <c r="C522">
        <v>6.52</v>
      </c>
      <c r="D522" t="s">
        <v>679</v>
      </c>
    </row>
    <row r="523" spans="1:4">
      <c r="A523" t="s">
        <v>690</v>
      </c>
      <c r="B523" t="s">
        <v>28</v>
      </c>
      <c r="C523">
        <v>3.65</v>
      </c>
      <c r="D523" t="s">
        <v>679</v>
      </c>
    </row>
    <row r="524" spans="1:4">
      <c r="A524" t="s">
        <v>691</v>
      </c>
      <c r="B524" t="s">
        <v>28</v>
      </c>
      <c r="C524">
        <v>3.55</v>
      </c>
      <c r="D524" t="s">
        <v>679</v>
      </c>
    </row>
    <row r="525" spans="1:4">
      <c r="A525" t="s">
        <v>692</v>
      </c>
      <c r="B525" t="s">
        <v>28</v>
      </c>
      <c r="C525">
        <v>1.75</v>
      </c>
      <c r="D525" t="s">
        <v>693</v>
      </c>
    </row>
    <row r="526" spans="1:4">
      <c r="A526" t="s">
        <v>695</v>
      </c>
      <c r="B526" t="s">
        <v>28</v>
      </c>
      <c r="C526">
        <v>1.75</v>
      </c>
      <c r="D526" t="s">
        <v>693</v>
      </c>
    </row>
    <row r="527" spans="1:4">
      <c r="A527" t="s">
        <v>696</v>
      </c>
      <c r="B527" t="s">
        <v>28</v>
      </c>
      <c r="C527">
        <v>1.99</v>
      </c>
      <c r="D527" t="s">
        <v>693</v>
      </c>
    </row>
    <row r="528" spans="1:4">
      <c r="A528" t="s">
        <v>697</v>
      </c>
      <c r="B528" t="s">
        <v>28</v>
      </c>
      <c r="C528">
        <v>2.1</v>
      </c>
      <c r="D528" t="s">
        <v>693</v>
      </c>
    </row>
    <row r="529" spans="1:4">
      <c r="A529" t="s">
        <v>698</v>
      </c>
      <c r="B529" t="s">
        <v>28</v>
      </c>
      <c r="C529">
        <v>1.99</v>
      </c>
      <c r="D529" t="s">
        <v>693</v>
      </c>
    </row>
    <row r="530" spans="1:4">
      <c r="A530" t="s">
        <v>699</v>
      </c>
      <c r="B530" t="s">
        <v>28</v>
      </c>
      <c r="C530">
        <v>2.1</v>
      </c>
      <c r="D530" t="s">
        <v>693</v>
      </c>
    </row>
    <row r="531" spans="1:4">
      <c r="A531" t="s">
        <v>700</v>
      </c>
      <c r="B531" t="s">
        <v>28</v>
      </c>
      <c r="C531">
        <v>2.1</v>
      </c>
      <c r="D531" t="s">
        <v>693</v>
      </c>
    </row>
    <row r="532" spans="1:4">
      <c r="A532" t="s">
        <v>701</v>
      </c>
      <c r="B532" t="s">
        <v>28</v>
      </c>
      <c r="C532">
        <v>2.1</v>
      </c>
      <c r="D532" t="s">
        <v>693</v>
      </c>
    </row>
    <row r="533" spans="1:4">
      <c r="A533" t="s">
        <v>702</v>
      </c>
      <c r="B533" t="s">
        <v>28</v>
      </c>
      <c r="C533">
        <v>2.5</v>
      </c>
      <c r="D533" t="s">
        <v>693</v>
      </c>
    </row>
    <row r="534" spans="1:4">
      <c r="A534" t="s">
        <v>703</v>
      </c>
      <c r="B534" t="s">
        <v>28</v>
      </c>
      <c r="C534">
        <v>2.5</v>
      </c>
      <c r="D534" t="s">
        <v>693</v>
      </c>
    </row>
    <row r="535" spans="1:4">
      <c r="A535" t="s">
        <v>704</v>
      </c>
      <c r="B535" t="s">
        <v>28</v>
      </c>
      <c r="C535">
        <v>2.5</v>
      </c>
      <c r="D535" t="s">
        <v>693</v>
      </c>
    </row>
    <row r="536" spans="1:4">
      <c r="A536" t="s">
        <v>705</v>
      </c>
      <c r="B536" t="s">
        <v>28</v>
      </c>
      <c r="C536">
        <v>2.5</v>
      </c>
      <c r="D536" t="s">
        <v>693</v>
      </c>
    </row>
    <row r="537" spans="1:4">
      <c r="A537" t="s">
        <v>706</v>
      </c>
      <c r="B537" t="s">
        <v>28</v>
      </c>
      <c r="C537">
        <v>2.5</v>
      </c>
      <c r="D537" t="s">
        <v>693</v>
      </c>
    </row>
    <row r="538" spans="1:4">
      <c r="A538" t="s">
        <v>707</v>
      </c>
      <c r="B538" t="s">
        <v>28</v>
      </c>
      <c r="C538">
        <v>2.5</v>
      </c>
      <c r="D538" t="s">
        <v>693</v>
      </c>
    </row>
    <row r="539" spans="1:4">
      <c r="A539" t="s">
        <v>708</v>
      </c>
      <c r="B539" t="s">
        <v>28</v>
      </c>
      <c r="C539">
        <v>2.99</v>
      </c>
      <c r="D539" t="s">
        <v>693</v>
      </c>
    </row>
    <row r="540" spans="1:4">
      <c r="A540" t="s">
        <v>709</v>
      </c>
      <c r="B540" t="s">
        <v>28</v>
      </c>
      <c r="C540">
        <v>2.99</v>
      </c>
      <c r="D540" t="s">
        <v>693</v>
      </c>
    </row>
    <row r="541" spans="1:4">
      <c r="A541" t="s">
        <v>710</v>
      </c>
      <c r="B541" t="s">
        <v>28</v>
      </c>
      <c r="C541">
        <v>2.99</v>
      </c>
      <c r="D541" t="s">
        <v>693</v>
      </c>
    </row>
    <row r="542" spans="1:4">
      <c r="A542" t="s">
        <v>711</v>
      </c>
      <c r="B542" t="s">
        <v>28</v>
      </c>
      <c r="C542">
        <v>1.99</v>
      </c>
      <c r="D542" t="s">
        <v>693</v>
      </c>
    </row>
    <row r="543" spans="1:4">
      <c r="A543" t="s">
        <v>712</v>
      </c>
      <c r="B543" t="s">
        <v>28</v>
      </c>
      <c r="C543">
        <v>1.9</v>
      </c>
      <c r="D543" t="s">
        <v>693</v>
      </c>
    </row>
    <row r="544" spans="1:4">
      <c r="A544" t="s">
        <v>713</v>
      </c>
      <c r="B544" t="s">
        <v>28</v>
      </c>
      <c r="C544">
        <v>2.4900000000000002</v>
      </c>
      <c r="D544" t="s">
        <v>693</v>
      </c>
    </row>
    <row r="545" spans="1:4">
      <c r="A545" t="s">
        <v>714</v>
      </c>
      <c r="B545" t="s">
        <v>28</v>
      </c>
      <c r="C545">
        <v>3.5</v>
      </c>
      <c r="D545" t="s">
        <v>693</v>
      </c>
    </row>
    <row r="546" spans="1:4">
      <c r="A546" t="s">
        <v>715</v>
      </c>
      <c r="B546" t="s">
        <v>28</v>
      </c>
      <c r="C546">
        <v>11.95</v>
      </c>
      <c r="D546" t="s">
        <v>693</v>
      </c>
    </row>
    <row r="547" spans="1:4">
      <c r="A547" t="s">
        <v>716</v>
      </c>
      <c r="B547" t="s">
        <v>28</v>
      </c>
      <c r="C547">
        <v>9.9499999999999993</v>
      </c>
      <c r="D547" t="s">
        <v>693</v>
      </c>
    </row>
    <row r="548" spans="1:4">
      <c r="A548" t="s">
        <v>717</v>
      </c>
      <c r="B548" t="s">
        <v>28</v>
      </c>
      <c r="C548">
        <v>19.95</v>
      </c>
      <c r="D548" t="s">
        <v>693</v>
      </c>
    </row>
    <row r="549" spans="1:4">
      <c r="A549" t="s">
        <v>718</v>
      </c>
      <c r="B549" t="s">
        <v>28</v>
      </c>
      <c r="C549">
        <v>9.9499999999999993</v>
      </c>
      <c r="D549" t="s">
        <v>693</v>
      </c>
    </row>
    <row r="550" spans="1:4">
      <c r="A550" t="s">
        <v>719</v>
      </c>
      <c r="B550" t="s">
        <v>28</v>
      </c>
      <c r="C550">
        <v>7.95</v>
      </c>
      <c r="D550" t="s">
        <v>693</v>
      </c>
    </row>
    <row r="551" spans="1:4">
      <c r="A551" t="s">
        <v>716</v>
      </c>
      <c r="B551" t="s">
        <v>28</v>
      </c>
      <c r="C551">
        <v>5.95</v>
      </c>
      <c r="D551" t="s">
        <v>693</v>
      </c>
    </row>
    <row r="552" spans="1:4">
      <c r="A552" t="s">
        <v>720</v>
      </c>
      <c r="B552" t="s">
        <v>28</v>
      </c>
      <c r="C552">
        <v>9.9499999999999993</v>
      </c>
      <c r="D552" t="s">
        <v>693</v>
      </c>
    </row>
    <row r="553" spans="1:4">
      <c r="A553" t="s">
        <v>721</v>
      </c>
      <c r="B553" t="s">
        <v>28</v>
      </c>
      <c r="C553">
        <v>2.99</v>
      </c>
      <c r="D553" t="s">
        <v>693</v>
      </c>
    </row>
    <row r="554" spans="1:4">
      <c r="A554" t="s">
        <v>722</v>
      </c>
      <c r="B554" t="s">
        <v>28</v>
      </c>
      <c r="C554">
        <v>2.99</v>
      </c>
      <c r="D554" t="s">
        <v>693</v>
      </c>
    </row>
    <row r="555" spans="1:4">
      <c r="A555" t="s">
        <v>723</v>
      </c>
      <c r="B555" t="s">
        <v>28</v>
      </c>
      <c r="C555">
        <v>2.75</v>
      </c>
      <c r="D555" t="s">
        <v>693</v>
      </c>
    </row>
    <row r="556" spans="1:4">
      <c r="A556" t="s">
        <v>724</v>
      </c>
      <c r="B556" t="s">
        <v>28</v>
      </c>
      <c r="C556">
        <v>2.4900000000000002</v>
      </c>
      <c r="D556" t="s">
        <v>693</v>
      </c>
    </row>
    <row r="557" spans="1:4">
      <c r="A557" t="s">
        <v>725</v>
      </c>
      <c r="B557" t="s">
        <v>28</v>
      </c>
      <c r="C557">
        <v>2.25</v>
      </c>
      <c r="D557" t="s">
        <v>693</v>
      </c>
    </row>
    <row r="558" spans="1:4">
      <c r="A558" t="s">
        <v>726</v>
      </c>
      <c r="B558" t="s">
        <v>28</v>
      </c>
      <c r="C558">
        <v>2.95</v>
      </c>
      <c r="D558" t="s">
        <v>693</v>
      </c>
    </row>
    <row r="559" spans="1:4">
      <c r="A559" t="s">
        <v>727</v>
      </c>
      <c r="B559" t="s">
        <v>28</v>
      </c>
      <c r="C559">
        <v>4.8499999999999996</v>
      </c>
      <c r="D559" t="s">
        <v>693</v>
      </c>
    </row>
    <row r="560" spans="1:4">
      <c r="A560" t="s">
        <v>728</v>
      </c>
      <c r="B560" t="s">
        <v>28</v>
      </c>
      <c r="C560">
        <v>3.15</v>
      </c>
      <c r="D560" t="s">
        <v>693</v>
      </c>
    </row>
    <row r="561" spans="1:4">
      <c r="A561" t="s">
        <v>729</v>
      </c>
      <c r="B561" t="s">
        <v>28</v>
      </c>
      <c r="C561">
        <v>1.99</v>
      </c>
      <c r="D561" t="s">
        <v>693</v>
      </c>
    </row>
    <row r="562" spans="1:4">
      <c r="A562" t="s">
        <v>730</v>
      </c>
      <c r="B562" t="s">
        <v>28</v>
      </c>
      <c r="C562">
        <v>2.1</v>
      </c>
      <c r="D562" t="s">
        <v>693</v>
      </c>
    </row>
    <row r="563" spans="1:4">
      <c r="A563" t="s">
        <v>731</v>
      </c>
      <c r="B563" t="s">
        <v>28</v>
      </c>
      <c r="C563">
        <v>2.99</v>
      </c>
      <c r="D563" t="s">
        <v>693</v>
      </c>
    </row>
    <row r="564" spans="1:4">
      <c r="A564" t="s">
        <v>732</v>
      </c>
      <c r="B564" t="s">
        <v>28</v>
      </c>
      <c r="C564">
        <v>2.4900000000000002</v>
      </c>
      <c r="D564" t="s">
        <v>693</v>
      </c>
    </row>
    <row r="565" spans="1:4">
      <c r="A565" t="s">
        <v>733</v>
      </c>
      <c r="B565" t="s">
        <v>28</v>
      </c>
      <c r="C565">
        <v>9.9499999999999993</v>
      </c>
      <c r="D565" t="s">
        <v>693</v>
      </c>
    </row>
    <row r="566" spans="1:4">
      <c r="A566" t="s">
        <v>734</v>
      </c>
      <c r="B566" t="s">
        <v>28</v>
      </c>
      <c r="C566">
        <v>9.9499999999999993</v>
      </c>
      <c r="D566" t="s">
        <v>693</v>
      </c>
    </row>
    <row r="567" spans="1:4">
      <c r="A567" t="s">
        <v>735</v>
      </c>
      <c r="B567" t="s">
        <v>28</v>
      </c>
      <c r="C567">
        <v>6.95</v>
      </c>
      <c r="D567" t="s">
        <v>693</v>
      </c>
    </row>
    <row r="568" spans="1:4">
      <c r="A568" t="s">
        <v>736</v>
      </c>
      <c r="B568" t="s">
        <v>28</v>
      </c>
      <c r="C568">
        <v>9.9499999999999993</v>
      </c>
      <c r="D568" t="s">
        <v>693</v>
      </c>
    </row>
    <row r="569" spans="1:4">
      <c r="A569" t="s">
        <v>737</v>
      </c>
      <c r="B569" t="s">
        <v>28</v>
      </c>
      <c r="C569">
        <v>9.9499999999999993</v>
      </c>
      <c r="D569" t="s">
        <v>693</v>
      </c>
    </row>
    <row r="570" spans="1:4">
      <c r="A570" t="s">
        <v>738</v>
      </c>
      <c r="B570" t="s">
        <v>28</v>
      </c>
      <c r="C570">
        <v>1.79</v>
      </c>
      <c r="D570" t="s">
        <v>693</v>
      </c>
    </row>
    <row r="571" spans="1:4">
      <c r="A571" t="s">
        <v>739</v>
      </c>
      <c r="B571" t="s">
        <v>28</v>
      </c>
      <c r="C571">
        <v>2.75</v>
      </c>
      <c r="D571" t="s">
        <v>693</v>
      </c>
    </row>
    <row r="572" spans="1:4">
      <c r="A572" t="s">
        <v>740</v>
      </c>
      <c r="B572" t="s">
        <v>741</v>
      </c>
      <c r="C572">
        <v>335.5</v>
      </c>
      <c r="D572" t="s">
        <v>742</v>
      </c>
    </row>
    <row r="573" spans="1:4">
      <c r="A573" t="s">
        <v>744</v>
      </c>
      <c r="B573" t="s">
        <v>28</v>
      </c>
      <c r="C573">
        <v>1.25</v>
      </c>
      <c r="D573" t="s">
        <v>745</v>
      </c>
    </row>
    <row r="574" spans="1:4">
      <c r="A574" t="s">
        <v>747</v>
      </c>
      <c r="B574" t="s">
        <v>28</v>
      </c>
      <c r="C574">
        <v>1.25</v>
      </c>
      <c r="D574" t="s">
        <v>745</v>
      </c>
    </row>
    <row r="575" spans="1:4">
      <c r="A575" t="s">
        <v>748</v>
      </c>
      <c r="B575" t="s">
        <v>28</v>
      </c>
      <c r="C575">
        <v>1.25</v>
      </c>
      <c r="D575" t="s">
        <v>745</v>
      </c>
    </row>
    <row r="576" spans="1:4">
      <c r="A576" t="s">
        <v>749</v>
      </c>
      <c r="B576" t="s">
        <v>28</v>
      </c>
      <c r="C576">
        <v>1.1000000000000001</v>
      </c>
      <c r="D576" t="s">
        <v>745</v>
      </c>
    </row>
    <row r="577" spans="1:4">
      <c r="A577" t="s">
        <v>750</v>
      </c>
      <c r="B577" t="s">
        <v>28</v>
      </c>
      <c r="C577">
        <v>1.25</v>
      </c>
      <c r="D577" t="s">
        <v>745</v>
      </c>
    </row>
    <row r="578" spans="1:4">
      <c r="A578" t="s">
        <v>751</v>
      </c>
      <c r="B578" t="s">
        <v>28</v>
      </c>
      <c r="C578">
        <v>8.3000000000000007</v>
      </c>
      <c r="D578" t="s">
        <v>752</v>
      </c>
    </row>
    <row r="579" spans="1:4">
      <c r="A579" t="s">
        <v>754</v>
      </c>
      <c r="B579" t="s">
        <v>28</v>
      </c>
      <c r="C579">
        <v>4.99</v>
      </c>
      <c r="D579" t="s">
        <v>752</v>
      </c>
    </row>
    <row r="580" spans="1:4">
      <c r="A580" t="s">
        <v>755</v>
      </c>
      <c r="B580" t="s">
        <v>28</v>
      </c>
      <c r="C580">
        <v>3.15</v>
      </c>
      <c r="D580" t="s">
        <v>752</v>
      </c>
    </row>
    <row r="581" spans="1:4">
      <c r="A581" t="s">
        <v>756</v>
      </c>
      <c r="B581" t="s">
        <v>28</v>
      </c>
      <c r="C581">
        <v>1.96</v>
      </c>
      <c r="D581" t="s">
        <v>752</v>
      </c>
    </row>
    <row r="582" spans="1:4">
      <c r="A582" t="s">
        <v>757</v>
      </c>
      <c r="B582" t="s">
        <v>28</v>
      </c>
      <c r="C582">
        <v>6.55</v>
      </c>
      <c r="D582" t="s">
        <v>752</v>
      </c>
    </row>
    <row r="583" spans="1:4">
      <c r="A583" t="s">
        <v>758</v>
      </c>
      <c r="B583" t="s">
        <v>28</v>
      </c>
      <c r="C583">
        <v>23.65</v>
      </c>
      <c r="D583" t="s">
        <v>752</v>
      </c>
    </row>
    <row r="584" spans="1:4">
      <c r="A584" t="s">
        <v>759</v>
      </c>
      <c r="B584" t="s">
        <v>28</v>
      </c>
      <c r="C584">
        <v>12.75</v>
      </c>
      <c r="D584" t="s">
        <v>752</v>
      </c>
    </row>
    <row r="585" spans="1:4">
      <c r="A585" t="s">
        <v>760</v>
      </c>
      <c r="B585" t="s">
        <v>28</v>
      </c>
      <c r="C585">
        <v>27.85</v>
      </c>
      <c r="D585" t="s">
        <v>752</v>
      </c>
    </row>
    <row r="586" spans="1:4">
      <c r="A586" t="s">
        <v>761</v>
      </c>
      <c r="B586" t="s">
        <v>28</v>
      </c>
      <c r="C586">
        <v>6.06</v>
      </c>
      <c r="D586" t="s">
        <v>752</v>
      </c>
    </row>
    <row r="587" spans="1:4">
      <c r="A587" t="s">
        <v>762</v>
      </c>
      <c r="B587" t="s">
        <v>28</v>
      </c>
      <c r="C587">
        <v>4.95</v>
      </c>
      <c r="D587" t="s">
        <v>752</v>
      </c>
    </row>
    <row r="588" spans="1:4">
      <c r="A588" t="s">
        <v>763</v>
      </c>
      <c r="B588" t="s">
        <v>28</v>
      </c>
      <c r="C588">
        <v>5.5</v>
      </c>
      <c r="D588" t="s">
        <v>752</v>
      </c>
    </row>
    <row r="589" spans="1:4">
      <c r="A589" t="s">
        <v>764</v>
      </c>
      <c r="B589" t="s">
        <v>765</v>
      </c>
      <c r="C589">
        <v>314</v>
      </c>
      <c r="D589" t="s">
        <v>766</v>
      </c>
    </row>
    <row r="590" spans="1:4">
      <c r="A590" t="s">
        <v>768</v>
      </c>
      <c r="B590" t="s">
        <v>190</v>
      </c>
      <c r="C590">
        <v>23.75</v>
      </c>
      <c r="D590" t="s">
        <v>769</v>
      </c>
    </row>
    <row r="591" spans="1:4">
      <c r="A591" t="s">
        <v>771</v>
      </c>
      <c r="B591" t="s">
        <v>28</v>
      </c>
      <c r="C591">
        <v>11.5</v>
      </c>
      <c r="D591" t="s">
        <v>769</v>
      </c>
    </row>
    <row r="592" spans="1:4">
      <c r="A592" t="s">
        <v>772</v>
      </c>
      <c r="B592" t="s">
        <v>773</v>
      </c>
      <c r="C592">
        <v>16.75</v>
      </c>
      <c r="D592" t="s">
        <v>769</v>
      </c>
    </row>
    <row r="593" spans="1:4">
      <c r="A593" t="s">
        <v>774</v>
      </c>
      <c r="B593" t="s">
        <v>773</v>
      </c>
      <c r="C593">
        <v>18.649999999999999</v>
      </c>
      <c r="D593" t="s">
        <v>769</v>
      </c>
    </row>
    <row r="594" spans="1:4">
      <c r="A594" t="s">
        <v>775</v>
      </c>
      <c r="B594" t="s">
        <v>773</v>
      </c>
      <c r="C594">
        <v>17.75</v>
      </c>
      <c r="D594" t="s">
        <v>769</v>
      </c>
    </row>
    <row r="595" spans="1:4">
      <c r="A595" t="s">
        <v>776</v>
      </c>
      <c r="B595" t="s">
        <v>28</v>
      </c>
      <c r="C595">
        <v>13.99</v>
      </c>
      <c r="D595" t="s">
        <v>769</v>
      </c>
    </row>
    <row r="596" spans="1:4">
      <c r="A596" t="s">
        <v>777</v>
      </c>
      <c r="B596" t="s">
        <v>540</v>
      </c>
      <c r="C596">
        <v>337</v>
      </c>
      <c r="D596" t="s">
        <v>778</v>
      </c>
    </row>
    <row r="597" spans="1:4">
      <c r="A597" t="s">
        <v>780</v>
      </c>
      <c r="B597" t="s">
        <v>540</v>
      </c>
      <c r="C597">
        <v>325</v>
      </c>
      <c r="D597" t="s">
        <v>778</v>
      </c>
    </row>
    <row r="598" spans="1:4">
      <c r="A598" t="s">
        <v>781</v>
      </c>
      <c r="B598" t="s">
        <v>782</v>
      </c>
      <c r="C598">
        <v>55</v>
      </c>
      <c r="D598" t="s">
        <v>783</v>
      </c>
    </row>
    <row r="599" spans="1:4">
      <c r="A599" t="s">
        <v>785</v>
      </c>
      <c r="B599" t="s">
        <v>786</v>
      </c>
      <c r="C599">
        <v>37.5</v>
      </c>
      <c r="D599" t="s">
        <v>783</v>
      </c>
    </row>
    <row r="600" spans="1:4">
      <c r="A600" t="s">
        <v>787</v>
      </c>
      <c r="B600" t="s">
        <v>788</v>
      </c>
      <c r="C600">
        <v>65</v>
      </c>
      <c r="D600" t="s">
        <v>783</v>
      </c>
    </row>
    <row r="601" spans="1:4">
      <c r="A601" t="s">
        <v>789</v>
      </c>
      <c r="B601" t="s">
        <v>788</v>
      </c>
      <c r="C601">
        <v>46</v>
      </c>
      <c r="D601" t="s">
        <v>783</v>
      </c>
    </row>
    <row r="602" spans="1:4">
      <c r="A602" t="s">
        <v>790</v>
      </c>
      <c r="B602" t="s">
        <v>782</v>
      </c>
      <c r="C602">
        <v>55</v>
      </c>
      <c r="D602" t="s">
        <v>783</v>
      </c>
    </row>
    <row r="603" spans="1:4">
      <c r="A603" t="s">
        <v>791</v>
      </c>
      <c r="B603" t="s">
        <v>782</v>
      </c>
      <c r="C603">
        <v>51.5</v>
      </c>
      <c r="D603" t="s">
        <v>783</v>
      </c>
    </row>
    <row r="604" spans="1:4">
      <c r="A604" t="s">
        <v>792</v>
      </c>
      <c r="B604" t="s">
        <v>786</v>
      </c>
      <c r="C604">
        <v>60</v>
      </c>
      <c r="D604" t="s">
        <v>783</v>
      </c>
    </row>
    <row r="605" spans="1:4">
      <c r="A605" t="s">
        <v>793</v>
      </c>
      <c r="B605" t="s">
        <v>786</v>
      </c>
      <c r="C605">
        <v>65</v>
      </c>
      <c r="D605" t="s">
        <v>783</v>
      </c>
    </row>
    <row r="606" spans="1:4">
      <c r="A606" t="s">
        <v>794</v>
      </c>
      <c r="B606" t="s">
        <v>786</v>
      </c>
      <c r="C606">
        <v>92</v>
      </c>
      <c r="D606" t="s">
        <v>783</v>
      </c>
    </row>
    <row r="607" spans="1:4">
      <c r="A607" t="s">
        <v>795</v>
      </c>
      <c r="B607" t="s">
        <v>786</v>
      </c>
      <c r="C607">
        <v>750</v>
      </c>
      <c r="D607" t="s">
        <v>783</v>
      </c>
    </row>
    <row r="608" spans="1:4">
      <c r="A608" t="s">
        <v>796</v>
      </c>
      <c r="B608" t="s">
        <v>788</v>
      </c>
      <c r="C608">
        <v>59</v>
      </c>
      <c r="D608" t="s">
        <v>783</v>
      </c>
    </row>
    <row r="609" spans="1:4">
      <c r="A609" t="s">
        <v>797</v>
      </c>
      <c r="B609" t="s">
        <v>788</v>
      </c>
      <c r="C609">
        <v>47</v>
      </c>
      <c r="D609" t="s">
        <v>783</v>
      </c>
    </row>
    <row r="610" spans="1:4">
      <c r="A610" t="s">
        <v>798</v>
      </c>
      <c r="B610" t="s">
        <v>782</v>
      </c>
      <c r="C610">
        <v>49</v>
      </c>
      <c r="D610" t="s">
        <v>783</v>
      </c>
    </row>
    <row r="611" spans="1:4">
      <c r="A611" t="s">
        <v>799</v>
      </c>
      <c r="B611" t="s">
        <v>782</v>
      </c>
      <c r="C611">
        <v>55</v>
      </c>
      <c r="D611" t="s">
        <v>783</v>
      </c>
    </row>
    <row r="612" spans="1:4">
      <c r="A612" t="s">
        <v>799</v>
      </c>
      <c r="B612" t="s">
        <v>782</v>
      </c>
      <c r="C612">
        <v>53</v>
      </c>
      <c r="D612" t="s">
        <v>783</v>
      </c>
    </row>
    <row r="613" spans="1:4">
      <c r="A613" t="s">
        <v>800</v>
      </c>
      <c r="B613" t="s">
        <v>782</v>
      </c>
      <c r="C613">
        <v>55</v>
      </c>
      <c r="D613" t="s">
        <v>783</v>
      </c>
    </row>
    <row r="614" spans="1:4">
      <c r="A614" t="s">
        <v>801</v>
      </c>
      <c r="B614" t="s">
        <v>788</v>
      </c>
      <c r="C614">
        <v>51.5</v>
      </c>
      <c r="D614" t="s">
        <v>783</v>
      </c>
    </row>
    <row r="615" spans="1:4">
      <c r="A615" t="s">
        <v>802</v>
      </c>
      <c r="B615" t="s">
        <v>788</v>
      </c>
      <c r="C615">
        <v>52</v>
      </c>
      <c r="D615" t="s">
        <v>783</v>
      </c>
    </row>
    <row r="616" spans="1:4">
      <c r="A616" t="s">
        <v>803</v>
      </c>
      <c r="B616" t="s">
        <v>788</v>
      </c>
      <c r="C616">
        <v>67.5</v>
      </c>
      <c r="D616" t="s">
        <v>783</v>
      </c>
    </row>
    <row r="617" spans="1:4">
      <c r="A617" t="s">
        <v>804</v>
      </c>
      <c r="B617" t="s">
        <v>788</v>
      </c>
      <c r="C617">
        <v>54</v>
      </c>
      <c r="D617" t="s">
        <v>783</v>
      </c>
    </row>
    <row r="618" spans="1:4">
      <c r="A618" t="s">
        <v>805</v>
      </c>
      <c r="B618" t="s">
        <v>788</v>
      </c>
      <c r="C618">
        <v>54</v>
      </c>
      <c r="D618" t="s">
        <v>783</v>
      </c>
    </row>
    <row r="619" spans="1:4">
      <c r="A619" t="s">
        <v>806</v>
      </c>
      <c r="B619" t="s">
        <v>788</v>
      </c>
      <c r="C619">
        <v>56</v>
      </c>
      <c r="D619" t="s">
        <v>783</v>
      </c>
    </row>
    <row r="620" spans="1:4">
      <c r="A620" t="s">
        <v>807</v>
      </c>
      <c r="B620" t="s">
        <v>808</v>
      </c>
      <c r="C620">
        <v>60</v>
      </c>
      <c r="D620" t="s">
        <v>783</v>
      </c>
    </row>
    <row r="621" spans="1:4">
      <c r="A621" t="s">
        <v>809</v>
      </c>
      <c r="B621" t="s">
        <v>808</v>
      </c>
      <c r="C621">
        <v>50.5</v>
      </c>
      <c r="D621" t="s">
        <v>783</v>
      </c>
    </row>
    <row r="622" spans="1:4">
      <c r="A622" t="s">
        <v>810</v>
      </c>
      <c r="B622" t="s">
        <v>786</v>
      </c>
      <c r="C622">
        <v>80</v>
      </c>
      <c r="D622" t="s">
        <v>783</v>
      </c>
    </row>
    <row r="623" spans="1:4">
      <c r="A623" t="s">
        <v>811</v>
      </c>
      <c r="B623" t="s">
        <v>786</v>
      </c>
      <c r="C623">
        <v>89.75</v>
      </c>
      <c r="D623" t="s">
        <v>783</v>
      </c>
    </row>
    <row r="624" spans="1:4">
      <c r="A624" t="s">
        <v>812</v>
      </c>
      <c r="B624" t="s">
        <v>536</v>
      </c>
      <c r="C624">
        <v>44</v>
      </c>
      <c r="D624" t="s">
        <v>783</v>
      </c>
    </row>
    <row r="625" spans="1:4">
      <c r="A625" t="s">
        <v>813</v>
      </c>
      <c r="B625" t="s">
        <v>536</v>
      </c>
      <c r="C625">
        <v>62</v>
      </c>
      <c r="D625" t="s">
        <v>783</v>
      </c>
    </row>
    <row r="626" spans="1:4">
      <c r="A626" t="s">
        <v>814</v>
      </c>
      <c r="B626" t="s">
        <v>536</v>
      </c>
      <c r="C626">
        <v>67.5</v>
      </c>
      <c r="D626" t="s">
        <v>783</v>
      </c>
    </row>
    <row r="627" spans="1:4">
      <c r="A627" t="s">
        <v>815</v>
      </c>
      <c r="B627" t="s">
        <v>536</v>
      </c>
      <c r="C627">
        <v>53</v>
      </c>
      <c r="D627" t="s">
        <v>783</v>
      </c>
    </row>
    <row r="628" spans="1:4">
      <c r="A628" t="s">
        <v>816</v>
      </c>
      <c r="B628" t="s">
        <v>536</v>
      </c>
      <c r="C628">
        <v>54</v>
      </c>
      <c r="D628" t="s">
        <v>783</v>
      </c>
    </row>
    <row r="629" spans="1:4">
      <c r="A629" t="s">
        <v>817</v>
      </c>
      <c r="B629" t="s">
        <v>536</v>
      </c>
      <c r="C629">
        <v>53</v>
      </c>
      <c r="D629" t="s">
        <v>783</v>
      </c>
    </row>
    <row r="630" spans="1:4">
      <c r="A630" t="s">
        <v>818</v>
      </c>
      <c r="B630" t="s">
        <v>536</v>
      </c>
      <c r="C630">
        <v>56.5</v>
      </c>
      <c r="D630" t="s">
        <v>783</v>
      </c>
    </row>
    <row r="631" spans="1:4">
      <c r="A631" t="s">
        <v>819</v>
      </c>
      <c r="B631" t="s">
        <v>536</v>
      </c>
      <c r="C631">
        <v>65</v>
      </c>
      <c r="D631" t="s">
        <v>783</v>
      </c>
    </row>
    <row r="632" spans="1:4">
      <c r="A632" t="s">
        <v>810</v>
      </c>
      <c r="B632" t="s">
        <v>536</v>
      </c>
      <c r="C632">
        <v>80</v>
      </c>
      <c r="D632" t="s">
        <v>783</v>
      </c>
    </row>
    <row r="633" spans="1:4">
      <c r="A633" t="s">
        <v>820</v>
      </c>
      <c r="B633" t="s">
        <v>536</v>
      </c>
      <c r="C633">
        <v>90</v>
      </c>
      <c r="D633" t="s">
        <v>783</v>
      </c>
    </row>
    <row r="634" spans="1:4">
      <c r="A634" t="s">
        <v>821</v>
      </c>
      <c r="B634" t="s">
        <v>536</v>
      </c>
      <c r="C634">
        <v>110</v>
      </c>
      <c r="D634" t="s">
        <v>783</v>
      </c>
    </row>
    <row r="635" spans="1:4">
      <c r="A635" t="s">
        <v>822</v>
      </c>
      <c r="B635" t="s">
        <v>823</v>
      </c>
      <c r="C635">
        <v>40.5</v>
      </c>
      <c r="D635" t="s">
        <v>783</v>
      </c>
    </row>
    <row r="636" spans="1:4">
      <c r="A636" t="s">
        <v>824</v>
      </c>
      <c r="B636" t="s">
        <v>786</v>
      </c>
      <c r="C636">
        <v>39.5</v>
      </c>
      <c r="D636" t="s">
        <v>783</v>
      </c>
    </row>
    <row r="637" spans="1:4">
      <c r="A637" t="s">
        <v>825</v>
      </c>
      <c r="B637" t="s">
        <v>786</v>
      </c>
      <c r="C637">
        <v>49.5</v>
      </c>
      <c r="D637" t="s">
        <v>783</v>
      </c>
    </row>
    <row r="638" spans="1:4">
      <c r="A638" t="s">
        <v>826</v>
      </c>
      <c r="B638" t="s">
        <v>786</v>
      </c>
      <c r="C638">
        <v>53</v>
      </c>
      <c r="D638" t="s">
        <v>783</v>
      </c>
    </row>
    <row r="639" spans="1:4">
      <c r="A639" t="s">
        <v>827</v>
      </c>
      <c r="B639" t="s">
        <v>536</v>
      </c>
      <c r="C639">
        <v>323</v>
      </c>
      <c r="D639" t="s">
        <v>828</v>
      </c>
    </row>
    <row r="640" spans="1:4">
      <c r="A640" t="s">
        <v>830</v>
      </c>
      <c r="B640" t="s">
        <v>536</v>
      </c>
      <c r="C640">
        <v>339</v>
      </c>
      <c r="D640" t="s">
        <v>828</v>
      </c>
    </row>
    <row r="641" spans="1:4">
      <c r="A641" t="s">
        <v>831</v>
      </c>
      <c r="B641" t="s">
        <v>536</v>
      </c>
      <c r="C641">
        <v>405</v>
      </c>
      <c r="D641" t="s">
        <v>828</v>
      </c>
    </row>
    <row r="642" spans="1:4">
      <c r="A642" t="s">
        <v>832</v>
      </c>
      <c r="B642" t="s">
        <v>536</v>
      </c>
      <c r="C642">
        <v>199</v>
      </c>
      <c r="D642" t="s">
        <v>833</v>
      </c>
    </row>
    <row r="643" spans="1:4">
      <c r="A643" t="s">
        <v>835</v>
      </c>
      <c r="B643" t="s">
        <v>765</v>
      </c>
      <c r="C643">
        <v>215</v>
      </c>
      <c r="D643" t="s">
        <v>836</v>
      </c>
    </row>
    <row r="644" spans="1:4">
      <c r="A644" t="s">
        <v>838</v>
      </c>
      <c r="B644" t="s">
        <v>540</v>
      </c>
      <c r="C644">
        <v>284</v>
      </c>
      <c r="D644" t="s">
        <v>839</v>
      </c>
    </row>
    <row r="645" spans="1:4">
      <c r="A645" t="s">
        <v>667</v>
      </c>
      <c r="B645" t="s">
        <v>540</v>
      </c>
      <c r="C645">
        <v>269</v>
      </c>
      <c r="D645" t="s">
        <v>839</v>
      </c>
    </row>
    <row r="646" spans="1:4">
      <c r="A646" t="s">
        <v>841</v>
      </c>
      <c r="B646" t="s">
        <v>765</v>
      </c>
      <c r="C646">
        <v>649.95000000000005</v>
      </c>
      <c r="D646" t="s">
        <v>842</v>
      </c>
    </row>
    <row r="647" spans="1:4">
      <c r="A647" t="s">
        <v>844</v>
      </c>
      <c r="B647" t="s">
        <v>765</v>
      </c>
      <c r="C647">
        <v>685.25</v>
      </c>
      <c r="D647" t="s">
        <v>842</v>
      </c>
    </row>
    <row r="648" spans="1:4">
      <c r="A648" t="s">
        <v>845</v>
      </c>
      <c r="B648" t="s">
        <v>14</v>
      </c>
      <c r="C648">
        <v>3.95</v>
      </c>
      <c r="D648" t="s">
        <v>846</v>
      </c>
    </row>
    <row r="649" spans="1:4">
      <c r="A649" t="s">
        <v>848</v>
      </c>
      <c r="B649" t="s">
        <v>14</v>
      </c>
      <c r="C649">
        <v>1.55</v>
      </c>
      <c r="D649" t="s">
        <v>846</v>
      </c>
    </row>
    <row r="650" spans="1:4">
      <c r="A650" t="s">
        <v>849</v>
      </c>
      <c r="B650" t="s">
        <v>14</v>
      </c>
      <c r="C650">
        <v>1.48</v>
      </c>
      <c r="D650" t="s">
        <v>846</v>
      </c>
    </row>
    <row r="651" spans="1:4">
      <c r="A651" t="s">
        <v>850</v>
      </c>
      <c r="B651" t="s">
        <v>215</v>
      </c>
      <c r="C651">
        <v>3.7</v>
      </c>
      <c r="D651" t="s">
        <v>846</v>
      </c>
    </row>
    <row r="652" spans="1:4">
      <c r="A652" t="s">
        <v>851</v>
      </c>
      <c r="B652" t="s">
        <v>28</v>
      </c>
      <c r="C652">
        <v>3.95</v>
      </c>
      <c r="D652" t="s">
        <v>846</v>
      </c>
    </row>
    <row r="653" spans="1:4">
      <c r="A653" t="s">
        <v>852</v>
      </c>
      <c r="B653" t="s">
        <v>38</v>
      </c>
      <c r="C653">
        <v>4.4000000000000004</v>
      </c>
      <c r="D653" t="s">
        <v>846</v>
      </c>
    </row>
    <row r="654" spans="1:4">
      <c r="A654" t="s">
        <v>853</v>
      </c>
      <c r="B654" t="s">
        <v>854</v>
      </c>
      <c r="C654">
        <v>29.5</v>
      </c>
      <c r="D654" t="s">
        <v>855</v>
      </c>
    </row>
    <row r="655" spans="1:4">
      <c r="A655" t="s">
        <v>857</v>
      </c>
      <c r="B655" t="s">
        <v>858</v>
      </c>
      <c r="C655">
        <v>25.85</v>
      </c>
      <c r="D655" t="s">
        <v>855</v>
      </c>
    </row>
    <row r="656" spans="1:4">
      <c r="A656" t="s">
        <v>859</v>
      </c>
      <c r="B656" t="s">
        <v>858</v>
      </c>
      <c r="C656">
        <v>14.35</v>
      </c>
      <c r="D656" t="s">
        <v>855</v>
      </c>
    </row>
    <row r="657" spans="1:4">
      <c r="A657" t="s">
        <v>860</v>
      </c>
      <c r="B657" t="s">
        <v>858</v>
      </c>
      <c r="C657">
        <v>35.35</v>
      </c>
      <c r="D657" t="s">
        <v>861</v>
      </c>
    </row>
    <row r="658" spans="1:4">
      <c r="A658" t="s">
        <v>863</v>
      </c>
      <c r="B658" t="s">
        <v>858</v>
      </c>
      <c r="C658">
        <v>32.75</v>
      </c>
      <c r="D658" t="s">
        <v>861</v>
      </c>
    </row>
    <row r="659" spans="1:4">
      <c r="A659" t="s">
        <v>864</v>
      </c>
      <c r="B659" t="s">
        <v>858</v>
      </c>
      <c r="C659">
        <v>32.799999999999997</v>
      </c>
      <c r="D659" t="s">
        <v>861</v>
      </c>
    </row>
    <row r="660" spans="1:4">
      <c r="A660" t="s">
        <v>865</v>
      </c>
      <c r="B660" t="s">
        <v>858</v>
      </c>
      <c r="C660">
        <v>69.25</v>
      </c>
      <c r="D660" t="s">
        <v>861</v>
      </c>
    </row>
    <row r="661" spans="1:4">
      <c r="A661" t="s">
        <v>866</v>
      </c>
      <c r="B661" t="s">
        <v>858</v>
      </c>
      <c r="C661">
        <v>75.2</v>
      </c>
      <c r="D661" t="s">
        <v>861</v>
      </c>
    </row>
    <row r="662" spans="1:4">
      <c r="A662" t="s">
        <v>867</v>
      </c>
      <c r="B662" t="s">
        <v>854</v>
      </c>
      <c r="C662">
        <v>17.920000000000002</v>
      </c>
      <c r="D662" t="s">
        <v>861</v>
      </c>
    </row>
    <row r="663" spans="1:4">
      <c r="A663" t="s">
        <v>868</v>
      </c>
      <c r="B663" t="s">
        <v>854</v>
      </c>
      <c r="C663">
        <v>35.5</v>
      </c>
      <c r="D663" t="s">
        <v>861</v>
      </c>
    </row>
    <row r="664" spans="1:4">
      <c r="A664" t="s">
        <v>869</v>
      </c>
      <c r="B664" t="s">
        <v>870</v>
      </c>
      <c r="C664">
        <v>17.45</v>
      </c>
      <c r="D664" t="s">
        <v>861</v>
      </c>
    </row>
    <row r="665" spans="1:4">
      <c r="A665" t="s">
        <v>871</v>
      </c>
      <c r="B665" t="s">
        <v>870</v>
      </c>
      <c r="C665">
        <v>34.700000000000003</v>
      </c>
      <c r="D665" t="s">
        <v>861</v>
      </c>
    </row>
    <row r="666" spans="1:4">
      <c r="A666" t="s">
        <v>872</v>
      </c>
      <c r="B666" t="s">
        <v>870</v>
      </c>
      <c r="C666">
        <v>34.35</v>
      </c>
      <c r="D666" t="s">
        <v>861</v>
      </c>
    </row>
    <row r="667" spans="1:4">
      <c r="A667" t="s">
        <v>873</v>
      </c>
      <c r="B667" t="s">
        <v>870</v>
      </c>
      <c r="C667">
        <v>71.349999999999994</v>
      </c>
      <c r="D667" t="s">
        <v>861</v>
      </c>
    </row>
    <row r="668" spans="1:4">
      <c r="A668" t="s">
        <v>874</v>
      </c>
      <c r="B668" t="s">
        <v>858</v>
      </c>
      <c r="C668">
        <v>18.149999999999999</v>
      </c>
      <c r="D668" t="s">
        <v>861</v>
      </c>
    </row>
    <row r="669" spans="1:4">
      <c r="A669" t="s">
        <v>875</v>
      </c>
      <c r="B669" t="s">
        <v>858</v>
      </c>
      <c r="C669">
        <v>17.96</v>
      </c>
      <c r="D669" t="s">
        <v>861</v>
      </c>
    </row>
    <row r="670" spans="1:4">
      <c r="A670" t="s">
        <v>876</v>
      </c>
      <c r="B670" t="s">
        <v>858</v>
      </c>
      <c r="C670">
        <v>17.3</v>
      </c>
      <c r="D670" t="s">
        <v>861</v>
      </c>
    </row>
    <row r="671" spans="1:4">
      <c r="A671" t="s">
        <v>877</v>
      </c>
      <c r="B671" t="s">
        <v>858</v>
      </c>
      <c r="C671">
        <v>17.149999999999999</v>
      </c>
      <c r="D671" t="s">
        <v>861</v>
      </c>
    </row>
    <row r="672" spans="1:4">
      <c r="A672" t="s">
        <v>878</v>
      </c>
      <c r="B672" t="s">
        <v>858</v>
      </c>
      <c r="C672">
        <v>16.649999999999999</v>
      </c>
      <c r="D672" t="s">
        <v>861</v>
      </c>
    </row>
    <row r="673" spans="1:4">
      <c r="A673" t="s">
        <v>879</v>
      </c>
      <c r="B673" t="s">
        <v>858</v>
      </c>
      <c r="C673">
        <v>34.4</v>
      </c>
      <c r="D673" t="s">
        <v>861</v>
      </c>
    </row>
    <row r="674" spans="1:4">
      <c r="A674" t="s">
        <v>880</v>
      </c>
      <c r="B674" t="s">
        <v>858</v>
      </c>
      <c r="C674">
        <v>35.65</v>
      </c>
      <c r="D674" t="s">
        <v>861</v>
      </c>
    </row>
    <row r="675" spans="1:4">
      <c r="A675" t="s">
        <v>881</v>
      </c>
      <c r="B675" t="s">
        <v>858</v>
      </c>
      <c r="C675">
        <v>34.89</v>
      </c>
      <c r="D675" t="s">
        <v>861</v>
      </c>
    </row>
    <row r="676" spans="1:4">
      <c r="A676" t="s">
        <v>882</v>
      </c>
      <c r="B676" t="s">
        <v>858</v>
      </c>
      <c r="C676">
        <v>113.49</v>
      </c>
      <c r="D676" t="s">
        <v>883</v>
      </c>
    </row>
    <row r="677" spans="1:4">
      <c r="A677" t="s">
        <v>885</v>
      </c>
      <c r="B677" t="s">
        <v>858</v>
      </c>
      <c r="C677">
        <v>52.7</v>
      </c>
      <c r="D677" t="s">
        <v>883</v>
      </c>
    </row>
    <row r="678" spans="1:4">
      <c r="A678" t="s">
        <v>886</v>
      </c>
      <c r="B678" t="s">
        <v>858</v>
      </c>
      <c r="C678">
        <v>52.7</v>
      </c>
      <c r="D678" t="s">
        <v>883</v>
      </c>
    </row>
    <row r="679" spans="1:4">
      <c r="A679" t="s">
        <v>887</v>
      </c>
      <c r="B679" t="s">
        <v>858</v>
      </c>
      <c r="C679">
        <v>36.89</v>
      </c>
      <c r="D679" t="s">
        <v>883</v>
      </c>
    </row>
    <row r="680" spans="1:4">
      <c r="A680" t="s">
        <v>888</v>
      </c>
      <c r="B680" t="s">
        <v>858</v>
      </c>
      <c r="C680">
        <v>35.450000000000003</v>
      </c>
      <c r="D680" t="s">
        <v>883</v>
      </c>
    </row>
    <row r="681" spans="1:4">
      <c r="A681" t="s">
        <v>889</v>
      </c>
      <c r="B681" t="s">
        <v>858</v>
      </c>
      <c r="C681">
        <v>36.1</v>
      </c>
      <c r="D681" t="s">
        <v>883</v>
      </c>
    </row>
    <row r="682" spans="1:4">
      <c r="A682" t="s">
        <v>890</v>
      </c>
      <c r="B682" t="s">
        <v>858</v>
      </c>
      <c r="C682">
        <v>71.55</v>
      </c>
      <c r="D682" t="s">
        <v>883</v>
      </c>
    </row>
    <row r="683" spans="1:4">
      <c r="A683" t="s">
        <v>891</v>
      </c>
      <c r="B683" t="s">
        <v>858</v>
      </c>
      <c r="C683">
        <v>72.25</v>
      </c>
      <c r="D683" t="s">
        <v>883</v>
      </c>
    </row>
    <row r="684" spans="1:4">
      <c r="A684" t="s">
        <v>892</v>
      </c>
      <c r="B684" t="s">
        <v>858</v>
      </c>
      <c r="C684">
        <v>124.54</v>
      </c>
      <c r="D684" t="s">
        <v>883</v>
      </c>
    </row>
    <row r="685" spans="1:4">
      <c r="A685" t="s">
        <v>893</v>
      </c>
      <c r="B685" t="s">
        <v>858</v>
      </c>
      <c r="C685">
        <v>131.35</v>
      </c>
      <c r="D685" t="s">
        <v>883</v>
      </c>
    </row>
    <row r="686" spans="1:4">
      <c r="A686" t="s">
        <v>894</v>
      </c>
      <c r="B686" t="s">
        <v>858</v>
      </c>
      <c r="C686">
        <v>35.450000000000003</v>
      </c>
      <c r="D686" t="s">
        <v>883</v>
      </c>
    </row>
    <row r="687" spans="1:4">
      <c r="A687" t="s">
        <v>895</v>
      </c>
      <c r="B687" t="s">
        <v>858</v>
      </c>
      <c r="C687">
        <v>18.8</v>
      </c>
      <c r="D687" t="s">
        <v>883</v>
      </c>
    </row>
    <row r="688" spans="1:4">
      <c r="A688" t="s">
        <v>896</v>
      </c>
      <c r="B688" t="s">
        <v>870</v>
      </c>
      <c r="C688">
        <v>36.200000000000003</v>
      </c>
      <c r="D688" t="s">
        <v>883</v>
      </c>
    </row>
    <row r="689" spans="1:4">
      <c r="A689" t="s">
        <v>897</v>
      </c>
      <c r="B689" t="s">
        <v>870</v>
      </c>
      <c r="C689">
        <v>20.65</v>
      </c>
      <c r="D689" t="s">
        <v>883</v>
      </c>
    </row>
    <row r="690" spans="1:4">
      <c r="A690" t="s">
        <v>898</v>
      </c>
      <c r="B690" t="s">
        <v>854</v>
      </c>
      <c r="C690">
        <v>36.950000000000003</v>
      </c>
      <c r="D690" t="s">
        <v>883</v>
      </c>
    </row>
    <row r="691" spans="1:4">
      <c r="A691" t="s">
        <v>899</v>
      </c>
      <c r="B691" t="s">
        <v>858</v>
      </c>
      <c r="C691">
        <v>10.88</v>
      </c>
      <c r="D691" t="s">
        <v>900</v>
      </c>
    </row>
    <row r="692" spans="1:4">
      <c r="A692" t="s">
        <v>902</v>
      </c>
      <c r="B692" t="s">
        <v>858</v>
      </c>
      <c r="C692">
        <v>10.55</v>
      </c>
      <c r="D692" t="s">
        <v>900</v>
      </c>
    </row>
    <row r="693" spans="1:4">
      <c r="A693" t="s">
        <v>903</v>
      </c>
      <c r="B693" t="s">
        <v>858</v>
      </c>
      <c r="C693">
        <v>3.18</v>
      </c>
      <c r="D693" t="s">
        <v>900</v>
      </c>
    </row>
    <row r="694" spans="1:4">
      <c r="A694" t="s">
        <v>904</v>
      </c>
      <c r="B694" t="s">
        <v>858</v>
      </c>
      <c r="C694">
        <v>3.48</v>
      </c>
      <c r="D694" t="s">
        <v>900</v>
      </c>
    </row>
    <row r="695" spans="1:4">
      <c r="A695" t="s">
        <v>905</v>
      </c>
      <c r="B695" t="s">
        <v>858</v>
      </c>
      <c r="C695">
        <v>3.45</v>
      </c>
      <c r="D695" t="s">
        <v>900</v>
      </c>
    </row>
    <row r="696" spans="1:4">
      <c r="A696" t="s">
        <v>906</v>
      </c>
      <c r="B696" t="s">
        <v>858</v>
      </c>
      <c r="C696">
        <v>5.85</v>
      </c>
      <c r="D696" t="s">
        <v>900</v>
      </c>
    </row>
    <row r="697" spans="1:4">
      <c r="A697" t="s">
        <v>907</v>
      </c>
      <c r="B697" t="s">
        <v>858</v>
      </c>
      <c r="C697">
        <v>5.75</v>
      </c>
      <c r="D697" t="s">
        <v>900</v>
      </c>
    </row>
    <row r="698" spans="1:4">
      <c r="A698" t="s">
        <v>908</v>
      </c>
      <c r="B698" t="s">
        <v>858</v>
      </c>
      <c r="C698">
        <v>5.55</v>
      </c>
      <c r="D698" t="s">
        <v>900</v>
      </c>
    </row>
    <row r="699" spans="1:4">
      <c r="A699" t="s">
        <v>909</v>
      </c>
      <c r="B699" t="s">
        <v>858</v>
      </c>
      <c r="C699">
        <v>5.31</v>
      </c>
      <c r="D699" t="s">
        <v>900</v>
      </c>
    </row>
    <row r="700" spans="1:4">
      <c r="A700" t="s">
        <v>910</v>
      </c>
      <c r="B700" t="s">
        <v>858</v>
      </c>
      <c r="C700">
        <v>7.95</v>
      </c>
      <c r="D700" t="s">
        <v>900</v>
      </c>
    </row>
    <row r="701" spans="1:4">
      <c r="A701" t="s">
        <v>911</v>
      </c>
      <c r="B701" t="s">
        <v>858</v>
      </c>
      <c r="C701">
        <v>13.55</v>
      </c>
      <c r="D701" t="s">
        <v>900</v>
      </c>
    </row>
    <row r="702" spans="1:4">
      <c r="A702" t="s">
        <v>912</v>
      </c>
      <c r="B702" t="s">
        <v>858</v>
      </c>
      <c r="C702">
        <v>21.35</v>
      </c>
      <c r="D702" t="s">
        <v>900</v>
      </c>
    </row>
    <row r="703" spans="1:4">
      <c r="A703" t="s">
        <v>913</v>
      </c>
      <c r="B703" t="s">
        <v>854</v>
      </c>
      <c r="C703">
        <v>10.83</v>
      </c>
      <c r="D703" t="s">
        <v>900</v>
      </c>
    </row>
    <row r="704" spans="1:4">
      <c r="A704" t="s">
        <v>914</v>
      </c>
      <c r="B704" t="s">
        <v>854</v>
      </c>
      <c r="C704">
        <v>4.45</v>
      </c>
      <c r="D704" t="s">
        <v>900</v>
      </c>
    </row>
    <row r="705" spans="1:4">
      <c r="A705" t="s">
        <v>915</v>
      </c>
      <c r="B705" t="s">
        <v>854</v>
      </c>
      <c r="C705">
        <v>6.5</v>
      </c>
      <c r="D705" t="s">
        <v>900</v>
      </c>
    </row>
    <row r="706" spans="1:4">
      <c r="A706" t="s">
        <v>916</v>
      </c>
      <c r="B706" t="s">
        <v>858</v>
      </c>
      <c r="C706">
        <v>18.649999999999999</v>
      </c>
      <c r="D706" t="s">
        <v>917</v>
      </c>
    </row>
    <row r="707" spans="1:4">
      <c r="A707" t="s">
        <v>919</v>
      </c>
      <c r="B707" t="s">
        <v>858</v>
      </c>
      <c r="C707">
        <v>17.25</v>
      </c>
      <c r="D707" t="s">
        <v>917</v>
      </c>
    </row>
    <row r="708" spans="1:4">
      <c r="A708" t="s">
        <v>920</v>
      </c>
      <c r="B708" t="s">
        <v>858</v>
      </c>
      <c r="C708">
        <v>28.89</v>
      </c>
      <c r="D708" t="s">
        <v>917</v>
      </c>
    </row>
    <row r="709" spans="1:4">
      <c r="A709" t="s">
        <v>921</v>
      </c>
      <c r="B709" t="s">
        <v>858</v>
      </c>
      <c r="C709">
        <v>17.2</v>
      </c>
      <c r="D709" t="s">
        <v>917</v>
      </c>
    </row>
    <row r="710" spans="1:4">
      <c r="A710" t="s">
        <v>922</v>
      </c>
      <c r="B710" t="s">
        <v>858</v>
      </c>
      <c r="C710">
        <v>34.35</v>
      </c>
      <c r="D710" t="s">
        <v>917</v>
      </c>
    </row>
    <row r="711" spans="1:4">
      <c r="A711" t="s">
        <v>923</v>
      </c>
      <c r="B711" t="s">
        <v>858</v>
      </c>
      <c r="C711">
        <v>34.299999999999997</v>
      </c>
      <c r="D711" t="s">
        <v>917</v>
      </c>
    </row>
    <row r="712" spans="1:4">
      <c r="A712" t="s">
        <v>924</v>
      </c>
      <c r="B712" t="s">
        <v>858</v>
      </c>
      <c r="C712">
        <v>14.66</v>
      </c>
      <c r="D712" t="s">
        <v>917</v>
      </c>
    </row>
    <row r="713" spans="1:4">
      <c r="A713" t="s">
        <v>925</v>
      </c>
      <c r="B713" t="s">
        <v>858</v>
      </c>
      <c r="C713">
        <v>36.4</v>
      </c>
      <c r="D713" t="s">
        <v>917</v>
      </c>
    </row>
    <row r="714" spans="1:4">
      <c r="A714" t="s">
        <v>926</v>
      </c>
      <c r="B714" t="s">
        <v>858</v>
      </c>
      <c r="C714">
        <v>21.95</v>
      </c>
      <c r="D714" t="s">
        <v>927</v>
      </c>
    </row>
    <row r="715" spans="1:4">
      <c r="A715" t="s">
        <v>929</v>
      </c>
      <c r="B715" t="s">
        <v>858</v>
      </c>
      <c r="C715">
        <v>4.1900000000000004</v>
      </c>
      <c r="D715" t="s">
        <v>927</v>
      </c>
    </row>
    <row r="716" spans="1:4">
      <c r="A716" t="s">
        <v>930</v>
      </c>
      <c r="B716" t="s">
        <v>858</v>
      </c>
      <c r="C716">
        <v>6.38</v>
      </c>
      <c r="D716" t="s">
        <v>927</v>
      </c>
    </row>
    <row r="717" spans="1:4">
      <c r="A717" t="s">
        <v>931</v>
      </c>
      <c r="B717" t="s">
        <v>858</v>
      </c>
      <c r="C717">
        <v>4.4800000000000004</v>
      </c>
      <c r="D717" t="s">
        <v>927</v>
      </c>
    </row>
    <row r="718" spans="1:4">
      <c r="A718" t="s">
        <v>932</v>
      </c>
      <c r="B718" t="s">
        <v>858</v>
      </c>
      <c r="C718">
        <v>6.47</v>
      </c>
      <c r="D718" t="s">
        <v>927</v>
      </c>
    </row>
    <row r="719" spans="1:4">
      <c r="A719" t="s">
        <v>933</v>
      </c>
      <c r="B719" t="s">
        <v>858</v>
      </c>
      <c r="C719">
        <v>11.85</v>
      </c>
      <c r="D719" t="s">
        <v>927</v>
      </c>
    </row>
    <row r="720" spans="1:4">
      <c r="A720" t="s">
        <v>934</v>
      </c>
      <c r="B720" t="s">
        <v>858</v>
      </c>
      <c r="C720">
        <v>6.4</v>
      </c>
      <c r="D720" t="s">
        <v>927</v>
      </c>
    </row>
    <row r="721" spans="1:4">
      <c r="A721" t="s">
        <v>935</v>
      </c>
      <c r="B721" t="s">
        <v>858</v>
      </c>
      <c r="C721">
        <v>11.4</v>
      </c>
      <c r="D721" t="s">
        <v>927</v>
      </c>
    </row>
    <row r="722" spans="1:4">
      <c r="A722" t="s">
        <v>936</v>
      </c>
      <c r="B722" t="s">
        <v>858</v>
      </c>
      <c r="C722">
        <v>4.25</v>
      </c>
      <c r="D722" t="s">
        <v>927</v>
      </c>
    </row>
    <row r="723" spans="1:4">
      <c r="A723" t="s">
        <v>937</v>
      </c>
      <c r="B723" t="s">
        <v>858</v>
      </c>
      <c r="C723">
        <v>4.4800000000000004</v>
      </c>
      <c r="D723" t="s">
        <v>927</v>
      </c>
    </row>
    <row r="724" spans="1:4">
      <c r="A724" t="s">
        <v>938</v>
      </c>
      <c r="B724" t="s">
        <v>858</v>
      </c>
      <c r="C724">
        <v>5.35</v>
      </c>
      <c r="D724" t="s">
        <v>927</v>
      </c>
    </row>
    <row r="725" spans="1:4">
      <c r="A725" t="s">
        <v>939</v>
      </c>
      <c r="B725" t="s">
        <v>858</v>
      </c>
      <c r="C725">
        <v>22.4</v>
      </c>
      <c r="D725" t="s">
        <v>927</v>
      </c>
    </row>
    <row r="726" spans="1:4">
      <c r="A726" t="s">
        <v>940</v>
      </c>
      <c r="B726" t="s">
        <v>858</v>
      </c>
      <c r="C726">
        <v>6.35</v>
      </c>
      <c r="D726" t="s">
        <v>927</v>
      </c>
    </row>
    <row r="727" spans="1:4">
      <c r="A727" t="s">
        <v>941</v>
      </c>
      <c r="B727" t="s">
        <v>858</v>
      </c>
      <c r="C727">
        <v>11.4</v>
      </c>
      <c r="D727" t="s">
        <v>927</v>
      </c>
    </row>
    <row r="728" spans="1:4">
      <c r="A728" t="s">
        <v>942</v>
      </c>
      <c r="B728" t="s">
        <v>854</v>
      </c>
      <c r="C728">
        <v>4.62</v>
      </c>
      <c r="D728" t="s">
        <v>927</v>
      </c>
    </row>
    <row r="729" spans="1:4">
      <c r="A729" t="s">
        <v>943</v>
      </c>
      <c r="B729" t="s">
        <v>854</v>
      </c>
      <c r="C729">
        <v>6.49</v>
      </c>
      <c r="D729" t="s">
        <v>927</v>
      </c>
    </row>
    <row r="730" spans="1:4">
      <c r="A730" t="s">
        <v>944</v>
      </c>
      <c r="B730" t="s">
        <v>854</v>
      </c>
      <c r="C730">
        <v>4.72</v>
      </c>
      <c r="D730" t="s">
        <v>927</v>
      </c>
    </row>
    <row r="731" spans="1:4">
      <c r="A731" t="s">
        <v>945</v>
      </c>
      <c r="B731" t="s">
        <v>854</v>
      </c>
      <c r="C731">
        <v>6.45</v>
      </c>
      <c r="D731" t="s">
        <v>927</v>
      </c>
    </row>
    <row r="732" spans="1:4">
      <c r="A732" t="s">
        <v>946</v>
      </c>
      <c r="B732" t="s">
        <v>854</v>
      </c>
      <c r="C732">
        <v>4.83</v>
      </c>
      <c r="D732" t="s">
        <v>927</v>
      </c>
    </row>
    <row r="733" spans="1:4">
      <c r="A733" t="s">
        <v>947</v>
      </c>
      <c r="B733" t="s">
        <v>854</v>
      </c>
      <c r="C733">
        <v>4.95</v>
      </c>
      <c r="D733" t="s">
        <v>927</v>
      </c>
    </row>
    <row r="734" spans="1:4">
      <c r="A734" t="s">
        <v>948</v>
      </c>
      <c r="B734" t="s">
        <v>854</v>
      </c>
      <c r="C734">
        <v>6.57</v>
      </c>
      <c r="D734" t="s">
        <v>927</v>
      </c>
    </row>
    <row r="735" spans="1:4">
      <c r="A735" t="s">
        <v>949</v>
      </c>
      <c r="B735" t="s">
        <v>854</v>
      </c>
      <c r="C735">
        <v>11.88</v>
      </c>
      <c r="D735" t="s">
        <v>927</v>
      </c>
    </row>
    <row r="736" spans="1:4">
      <c r="A736" t="s">
        <v>950</v>
      </c>
      <c r="B736" t="s">
        <v>854</v>
      </c>
      <c r="C736">
        <v>6.44</v>
      </c>
      <c r="D736" t="s">
        <v>927</v>
      </c>
    </row>
    <row r="737" spans="1:4">
      <c r="A737" t="s">
        <v>951</v>
      </c>
      <c r="B737" t="s">
        <v>181</v>
      </c>
      <c r="C737">
        <v>2.75</v>
      </c>
      <c r="D737" t="s">
        <v>952</v>
      </c>
    </row>
    <row r="738" spans="1:4">
      <c r="A738" t="s">
        <v>954</v>
      </c>
      <c r="B738" t="s">
        <v>181</v>
      </c>
      <c r="C738">
        <v>2.75</v>
      </c>
      <c r="D738" t="s">
        <v>952</v>
      </c>
    </row>
    <row r="739" spans="1:4">
      <c r="A739" t="s">
        <v>955</v>
      </c>
      <c r="B739" t="s">
        <v>181</v>
      </c>
      <c r="C739">
        <v>2.5</v>
      </c>
      <c r="D739" t="s">
        <v>952</v>
      </c>
    </row>
    <row r="740" spans="1:4">
      <c r="A740" t="s">
        <v>956</v>
      </c>
      <c r="B740" t="s">
        <v>181</v>
      </c>
      <c r="C740">
        <v>2.77</v>
      </c>
      <c r="D740" t="s">
        <v>952</v>
      </c>
    </row>
    <row r="741" spans="1:4">
      <c r="A741" t="s">
        <v>957</v>
      </c>
      <c r="B741" t="s">
        <v>181</v>
      </c>
      <c r="C741">
        <v>4.3</v>
      </c>
      <c r="D741" t="s">
        <v>958</v>
      </c>
    </row>
    <row r="742" spans="1:4">
      <c r="A742" t="s">
        <v>960</v>
      </c>
      <c r="B742" t="s">
        <v>181</v>
      </c>
      <c r="C742">
        <v>3.4</v>
      </c>
      <c r="D742" t="s">
        <v>958</v>
      </c>
    </row>
    <row r="743" spans="1:4">
      <c r="A743" t="s">
        <v>961</v>
      </c>
      <c r="B743" t="s">
        <v>201</v>
      </c>
      <c r="C743">
        <v>3.1</v>
      </c>
      <c r="D743" t="s">
        <v>958</v>
      </c>
    </row>
    <row r="744" spans="1:4">
      <c r="A744" t="s">
        <v>962</v>
      </c>
      <c r="B744" t="s">
        <v>201</v>
      </c>
      <c r="C744">
        <v>3.4</v>
      </c>
      <c r="D744" t="s">
        <v>958</v>
      </c>
    </row>
    <row r="745" spans="1:4">
      <c r="A745" t="s">
        <v>963</v>
      </c>
      <c r="B745" t="s">
        <v>201</v>
      </c>
      <c r="C745">
        <v>6.8</v>
      </c>
      <c r="D745" t="s">
        <v>958</v>
      </c>
    </row>
    <row r="746" spans="1:4">
      <c r="A746" t="s">
        <v>964</v>
      </c>
      <c r="B746" t="s">
        <v>181</v>
      </c>
      <c r="C746">
        <v>3.25</v>
      </c>
      <c r="D746" t="s">
        <v>958</v>
      </c>
    </row>
    <row r="747" spans="1:4">
      <c r="A747" t="s">
        <v>965</v>
      </c>
      <c r="B747" t="s">
        <v>215</v>
      </c>
      <c r="C747">
        <v>2.1</v>
      </c>
      <c r="D747" t="s">
        <v>958</v>
      </c>
    </row>
    <row r="748" spans="1:4">
      <c r="A748" t="s">
        <v>966</v>
      </c>
      <c r="B748" t="s">
        <v>215</v>
      </c>
      <c r="C748">
        <v>2.85</v>
      </c>
      <c r="D748" t="s">
        <v>958</v>
      </c>
    </row>
    <row r="749" spans="1:4">
      <c r="A749" t="s">
        <v>967</v>
      </c>
      <c r="B749" t="s">
        <v>215</v>
      </c>
      <c r="C749">
        <v>3.25</v>
      </c>
      <c r="D749" t="s">
        <v>958</v>
      </c>
    </row>
    <row r="750" spans="1:4">
      <c r="A750" t="s">
        <v>968</v>
      </c>
      <c r="B750" t="s">
        <v>201</v>
      </c>
      <c r="C750">
        <v>6.85</v>
      </c>
      <c r="D750" t="s">
        <v>958</v>
      </c>
    </row>
    <row r="751" spans="1:4">
      <c r="A751" t="s">
        <v>969</v>
      </c>
      <c r="B751" t="s">
        <v>201</v>
      </c>
      <c r="C751">
        <v>7.85</v>
      </c>
      <c r="D751" t="s">
        <v>958</v>
      </c>
    </row>
    <row r="752" spans="1:4">
      <c r="A752" t="s">
        <v>970</v>
      </c>
      <c r="B752" t="s">
        <v>201</v>
      </c>
      <c r="C752">
        <v>8.75</v>
      </c>
      <c r="D752" t="s">
        <v>958</v>
      </c>
    </row>
    <row r="753" spans="1:4">
      <c r="A753" t="s">
        <v>971</v>
      </c>
      <c r="B753" t="s">
        <v>201</v>
      </c>
      <c r="C753">
        <v>11.2</v>
      </c>
      <c r="D753" t="s">
        <v>958</v>
      </c>
    </row>
    <row r="754" spans="1:4">
      <c r="A754" t="s">
        <v>972</v>
      </c>
      <c r="B754" t="s">
        <v>201</v>
      </c>
      <c r="C754">
        <v>14.3</v>
      </c>
      <c r="D754" t="s">
        <v>958</v>
      </c>
    </row>
    <row r="755" spans="1:4">
      <c r="A755" t="s">
        <v>973</v>
      </c>
      <c r="B755" t="s">
        <v>201</v>
      </c>
      <c r="C755">
        <v>29.65</v>
      </c>
      <c r="D755" t="s">
        <v>958</v>
      </c>
    </row>
    <row r="756" spans="1:4">
      <c r="A756" t="s">
        <v>974</v>
      </c>
      <c r="B756" t="s">
        <v>201</v>
      </c>
      <c r="C756">
        <v>39.65</v>
      </c>
      <c r="D756" t="s">
        <v>958</v>
      </c>
    </row>
    <row r="757" spans="1:4">
      <c r="A757" t="s">
        <v>975</v>
      </c>
      <c r="B757" t="s">
        <v>23</v>
      </c>
      <c r="C757">
        <v>2.4500000000000002</v>
      </c>
      <c r="D757" t="s">
        <v>958</v>
      </c>
    </row>
    <row r="758" spans="1:4">
      <c r="A758" t="s">
        <v>976</v>
      </c>
      <c r="B758" t="s">
        <v>23</v>
      </c>
      <c r="C758">
        <v>14.65</v>
      </c>
      <c r="D758" t="s">
        <v>958</v>
      </c>
    </row>
    <row r="759" spans="1:4">
      <c r="A759" t="s">
        <v>977</v>
      </c>
      <c r="B759" t="s">
        <v>23</v>
      </c>
      <c r="C759">
        <v>6.6</v>
      </c>
      <c r="D759" t="s">
        <v>958</v>
      </c>
    </row>
    <row r="760" spans="1:4">
      <c r="A760" t="s">
        <v>978</v>
      </c>
      <c r="B760" t="s">
        <v>215</v>
      </c>
      <c r="C760">
        <v>2.6</v>
      </c>
      <c r="D760" t="s">
        <v>958</v>
      </c>
    </row>
    <row r="761" spans="1:4">
      <c r="A761" t="s">
        <v>979</v>
      </c>
      <c r="B761" t="s">
        <v>215</v>
      </c>
      <c r="C761">
        <v>2</v>
      </c>
      <c r="D761" t="s">
        <v>958</v>
      </c>
    </row>
    <row r="762" spans="1:4">
      <c r="A762" t="s">
        <v>980</v>
      </c>
      <c r="B762" t="s">
        <v>215</v>
      </c>
      <c r="C762">
        <v>2</v>
      </c>
      <c r="D762" t="s">
        <v>958</v>
      </c>
    </row>
    <row r="763" spans="1:4">
      <c r="A763" t="s">
        <v>981</v>
      </c>
      <c r="B763" t="s">
        <v>215</v>
      </c>
      <c r="C763">
        <v>1.99</v>
      </c>
      <c r="D763" t="s">
        <v>958</v>
      </c>
    </row>
    <row r="764" spans="1:4">
      <c r="A764" t="s">
        <v>982</v>
      </c>
      <c r="B764" t="s">
        <v>215</v>
      </c>
      <c r="C764">
        <v>3.1</v>
      </c>
      <c r="D764" t="s">
        <v>958</v>
      </c>
    </row>
    <row r="765" spans="1:4">
      <c r="A765" t="s">
        <v>983</v>
      </c>
      <c r="B765" t="s">
        <v>215</v>
      </c>
      <c r="C765">
        <v>2.1</v>
      </c>
      <c r="D765" t="s">
        <v>958</v>
      </c>
    </row>
    <row r="766" spans="1:4">
      <c r="A766" t="s">
        <v>984</v>
      </c>
      <c r="B766" t="s">
        <v>28</v>
      </c>
      <c r="C766">
        <v>0.52</v>
      </c>
      <c r="D766" t="s">
        <v>958</v>
      </c>
    </row>
    <row r="767" spans="1:4">
      <c r="A767" t="s">
        <v>985</v>
      </c>
      <c r="B767" t="s">
        <v>28</v>
      </c>
      <c r="C767">
        <v>0.5</v>
      </c>
      <c r="D767" t="s">
        <v>958</v>
      </c>
    </row>
    <row r="768" spans="1:4">
      <c r="A768" t="s">
        <v>986</v>
      </c>
      <c r="B768" t="s">
        <v>201</v>
      </c>
      <c r="C768">
        <v>29.2</v>
      </c>
      <c r="D768" t="s">
        <v>987</v>
      </c>
    </row>
    <row r="769" spans="1:4">
      <c r="A769" t="s">
        <v>989</v>
      </c>
      <c r="B769" t="s">
        <v>28</v>
      </c>
      <c r="C769">
        <v>7.9</v>
      </c>
      <c r="D769" t="s">
        <v>987</v>
      </c>
    </row>
    <row r="770" spans="1:4">
      <c r="A770" t="s">
        <v>990</v>
      </c>
      <c r="B770" t="s">
        <v>215</v>
      </c>
      <c r="C770">
        <v>5.45</v>
      </c>
      <c r="D770" t="s">
        <v>987</v>
      </c>
    </row>
    <row r="771" spans="1:4">
      <c r="A771" t="s">
        <v>991</v>
      </c>
      <c r="B771" t="s">
        <v>181</v>
      </c>
      <c r="C771">
        <v>7.76</v>
      </c>
      <c r="D771" t="s">
        <v>987</v>
      </c>
    </row>
    <row r="772" spans="1:4">
      <c r="A772" t="s">
        <v>992</v>
      </c>
      <c r="B772" t="s">
        <v>181</v>
      </c>
      <c r="C772">
        <v>7.8</v>
      </c>
      <c r="D772" t="s">
        <v>987</v>
      </c>
    </row>
    <row r="773" spans="1:4">
      <c r="A773" t="s">
        <v>993</v>
      </c>
      <c r="B773" t="s">
        <v>38</v>
      </c>
      <c r="C773">
        <v>8.65</v>
      </c>
      <c r="D773" t="s">
        <v>994</v>
      </c>
    </row>
    <row r="774" spans="1:4">
      <c r="A774" t="s">
        <v>996</v>
      </c>
      <c r="B774" t="s">
        <v>28</v>
      </c>
      <c r="C774">
        <v>3.4</v>
      </c>
      <c r="D774" t="s">
        <v>994</v>
      </c>
    </row>
    <row r="775" spans="1:4">
      <c r="A775" t="s">
        <v>997</v>
      </c>
      <c r="B775" t="s">
        <v>998</v>
      </c>
      <c r="C775">
        <v>2.9</v>
      </c>
      <c r="D775" t="s">
        <v>999</v>
      </c>
    </row>
    <row r="776" spans="1:4">
      <c r="A776" t="s">
        <v>1001</v>
      </c>
      <c r="B776" t="s">
        <v>28</v>
      </c>
      <c r="C776">
        <v>68.75</v>
      </c>
      <c r="D776" t="s">
        <v>1002</v>
      </c>
    </row>
    <row r="777" spans="1:4">
      <c r="A777" t="s">
        <v>1004</v>
      </c>
      <c r="B777" t="s">
        <v>1005</v>
      </c>
      <c r="C777">
        <v>60.75</v>
      </c>
      <c r="D777" t="s">
        <v>1002</v>
      </c>
    </row>
    <row r="778" spans="1:4">
      <c r="A778" t="s">
        <v>1006</v>
      </c>
      <c r="B778" t="s">
        <v>1005</v>
      </c>
      <c r="C778">
        <v>85.5</v>
      </c>
      <c r="D778" t="s">
        <v>1007</v>
      </c>
    </row>
    <row r="779" spans="1:4">
      <c r="A779" t="s">
        <v>1009</v>
      </c>
      <c r="B779" t="s">
        <v>18</v>
      </c>
      <c r="C779">
        <v>69.8</v>
      </c>
      <c r="D779" t="s">
        <v>1007</v>
      </c>
    </row>
    <row r="780" spans="1:4">
      <c r="A780" t="s">
        <v>1010</v>
      </c>
      <c r="B780" t="s">
        <v>18</v>
      </c>
      <c r="C780">
        <v>74.89</v>
      </c>
      <c r="D780" t="s">
        <v>1007</v>
      </c>
    </row>
    <row r="781" spans="1:4">
      <c r="A781" t="s">
        <v>1011</v>
      </c>
      <c r="B781" t="s">
        <v>18</v>
      </c>
      <c r="C781">
        <v>65.599999999999994</v>
      </c>
      <c r="D781" t="s">
        <v>1007</v>
      </c>
    </row>
    <row r="782" spans="1:4">
      <c r="A782" t="s">
        <v>1012</v>
      </c>
      <c r="B782" t="s">
        <v>18</v>
      </c>
      <c r="C782">
        <v>112.75</v>
      </c>
      <c r="D782" t="s">
        <v>1013</v>
      </c>
    </row>
    <row r="783" spans="1:4">
      <c r="A783" t="s">
        <v>1015</v>
      </c>
      <c r="B783" t="s">
        <v>18</v>
      </c>
      <c r="C783">
        <v>127.55</v>
      </c>
      <c r="D783" t="s">
        <v>1013</v>
      </c>
    </row>
    <row r="784" spans="1:4">
      <c r="A784" t="s">
        <v>1016</v>
      </c>
      <c r="B784" t="s">
        <v>18</v>
      </c>
      <c r="C784">
        <v>155.5</v>
      </c>
      <c r="D784" t="s">
        <v>1013</v>
      </c>
    </row>
    <row r="785" spans="1:4">
      <c r="A785" t="s">
        <v>1017</v>
      </c>
      <c r="B785" t="s">
        <v>18</v>
      </c>
      <c r="C785">
        <v>86.25</v>
      </c>
      <c r="D785" t="s">
        <v>1013</v>
      </c>
    </row>
    <row r="786" spans="1:4">
      <c r="A786" t="s">
        <v>1018</v>
      </c>
      <c r="B786" t="s">
        <v>18</v>
      </c>
      <c r="C786">
        <v>131.75</v>
      </c>
      <c r="D786" t="s">
        <v>1013</v>
      </c>
    </row>
    <row r="787" spans="1:4">
      <c r="A787" t="s">
        <v>1019</v>
      </c>
      <c r="B787" t="s">
        <v>536</v>
      </c>
      <c r="C787">
        <v>89.85</v>
      </c>
      <c r="D787" t="s">
        <v>1013</v>
      </c>
    </row>
    <row r="788" spans="1:4">
      <c r="A788" t="s">
        <v>1020</v>
      </c>
      <c r="B788" t="s">
        <v>536</v>
      </c>
      <c r="C788">
        <v>171.87</v>
      </c>
      <c r="D788" t="s">
        <v>1013</v>
      </c>
    </row>
    <row r="789" spans="1:4">
      <c r="A789" t="s">
        <v>1021</v>
      </c>
      <c r="B789" t="s">
        <v>18</v>
      </c>
      <c r="C789">
        <v>98.55</v>
      </c>
      <c r="D789" t="s">
        <v>1013</v>
      </c>
    </row>
    <row r="790" spans="1:4">
      <c r="A790" t="s">
        <v>1022</v>
      </c>
      <c r="B790" t="s">
        <v>1023</v>
      </c>
      <c r="C790">
        <v>179</v>
      </c>
      <c r="D790" t="s">
        <v>1024</v>
      </c>
    </row>
    <row r="791" spans="1:4">
      <c r="A791" t="s">
        <v>1026</v>
      </c>
      <c r="B791" t="s">
        <v>1023</v>
      </c>
      <c r="C791">
        <v>159</v>
      </c>
      <c r="D791" t="s">
        <v>1024</v>
      </c>
    </row>
    <row r="792" spans="1:4">
      <c r="A792" t="s">
        <v>1027</v>
      </c>
      <c r="B792" t="s">
        <v>201</v>
      </c>
      <c r="C792">
        <v>129.94999999999999</v>
      </c>
      <c r="D792" t="s">
        <v>1028</v>
      </c>
    </row>
    <row r="793" spans="1:4">
      <c r="A793" t="s">
        <v>1029</v>
      </c>
      <c r="B793" t="s">
        <v>1030</v>
      </c>
      <c r="C793">
        <v>43.95</v>
      </c>
      <c r="D793" t="s">
        <v>1031</v>
      </c>
    </row>
    <row r="794" spans="1:4">
      <c r="A794" t="s">
        <v>1032</v>
      </c>
      <c r="B794" t="s">
        <v>1030</v>
      </c>
      <c r="C794">
        <v>23.45</v>
      </c>
      <c r="D794" t="s">
        <v>1031</v>
      </c>
    </row>
    <row r="795" spans="1:4">
      <c r="A795" t="s">
        <v>1033</v>
      </c>
      <c r="B795" t="s">
        <v>1030</v>
      </c>
      <c r="C795">
        <v>28.85</v>
      </c>
      <c r="D795" t="s">
        <v>1031</v>
      </c>
    </row>
    <row r="796" spans="1:4">
      <c r="A796" t="s">
        <v>1032</v>
      </c>
      <c r="B796" t="s">
        <v>1030</v>
      </c>
      <c r="C796">
        <v>24.75</v>
      </c>
      <c r="D796" t="s">
        <v>1031</v>
      </c>
    </row>
    <row r="797" spans="1:4">
      <c r="A797" t="s">
        <v>1034</v>
      </c>
      <c r="B797" t="s">
        <v>1030</v>
      </c>
      <c r="C797">
        <v>45.5</v>
      </c>
      <c r="D797" t="s">
        <v>1031</v>
      </c>
    </row>
    <row r="798" spans="1:4">
      <c r="A798" t="s">
        <v>1035</v>
      </c>
      <c r="B798" t="s">
        <v>1030</v>
      </c>
      <c r="C798">
        <v>57.95</v>
      </c>
      <c r="D798" t="s">
        <v>1031</v>
      </c>
    </row>
    <row r="799" spans="1:4">
      <c r="A799" t="s">
        <v>1036</v>
      </c>
      <c r="B799" t="s">
        <v>1030</v>
      </c>
      <c r="C799">
        <v>32.549999999999997</v>
      </c>
      <c r="D799" t="s">
        <v>1031</v>
      </c>
    </row>
    <row r="800" spans="1:4">
      <c r="A800" t="s">
        <v>1037</v>
      </c>
      <c r="B800" t="s">
        <v>1030</v>
      </c>
      <c r="C800">
        <v>36.85</v>
      </c>
      <c r="D800" t="s">
        <v>1031</v>
      </c>
    </row>
    <row r="801" spans="1:4">
      <c r="A801" t="s">
        <v>1038</v>
      </c>
      <c r="B801" t="s">
        <v>1030</v>
      </c>
      <c r="C801">
        <v>61.95</v>
      </c>
      <c r="D801" t="s">
        <v>1031</v>
      </c>
    </row>
    <row r="802" spans="1:4">
      <c r="A802" t="s">
        <v>1039</v>
      </c>
      <c r="B802" t="s">
        <v>1030</v>
      </c>
      <c r="C802">
        <v>54.95</v>
      </c>
      <c r="D802" t="s">
        <v>1031</v>
      </c>
    </row>
    <row r="803" spans="1:4">
      <c r="A803" t="s">
        <v>1040</v>
      </c>
      <c r="B803" t="s">
        <v>1030</v>
      </c>
      <c r="C803">
        <v>40.950000000000003</v>
      </c>
      <c r="D803" t="s">
        <v>1031</v>
      </c>
    </row>
    <row r="804" spans="1:4">
      <c r="A804" t="s">
        <v>1041</v>
      </c>
      <c r="B804" t="s">
        <v>1030</v>
      </c>
      <c r="C804">
        <v>29.8</v>
      </c>
      <c r="D804" t="s">
        <v>1031</v>
      </c>
    </row>
    <row r="805" spans="1:4">
      <c r="A805" t="s">
        <v>1042</v>
      </c>
      <c r="B805" t="s">
        <v>201</v>
      </c>
      <c r="C805">
        <v>35.299999999999997</v>
      </c>
      <c r="D805" t="s">
        <v>1031</v>
      </c>
    </row>
    <row r="806" spans="1:4">
      <c r="A806" t="s">
        <v>1043</v>
      </c>
      <c r="B806" t="s">
        <v>201</v>
      </c>
      <c r="C806">
        <v>29.78</v>
      </c>
      <c r="D806" t="s">
        <v>1031</v>
      </c>
    </row>
    <row r="807" spans="1:4">
      <c r="A807" t="s">
        <v>1044</v>
      </c>
      <c r="B807" t="s">
        <v>201</v>
      </c>
      <c r="C807">
        <v>43.45</v>
      </c>
      <c r="D807" t="s">
        <v>1031</v>
      </c>
    </row>
    <row r="808" spans="1:4">
      <c r="A808" t="s">
        <v>1045</v>
      </c>
      <c r="B808" t="s">
        <v>201</v>
      </c>
      <c r="C808">
        <v>43.45</v>
      </c>
      <c r="D808" t="s">
        <v>1031</v>
      </c>
    </row>
    <row r="809" spans="1:4">
      <c r="A809" t="s">
        <v>1046</v>
      </c>
      <c r="B809" t="s">
        <v>201</v>
      </c>
      <c r="C809">
        <v>31.7</v>
      </c>
      <c r="D809" t="s">
        <v>1031</v>
      </c>
    </row>
    <row r="810" spans="1:4">
      <c r="A810" t="s">
        <v>1047</v>
      </c>
      <c r="B810" t="s">
        <v>201</v>
      </c>
      <c r="C810">
        <v>37.1</v>
      </c>
      <c r="D810" t="s">
        <v>1031</v>
      </c>
    </row>
    <row r="811" spans="1:4">
      <c r="A811" t="s">
        <v>1048</v>
      </c>
      <c r="B811" t="s">
        <v>201</v>
      </c>
      <c r="C811">
        <v>47.85</v>
      </c>
      <c r="D811" t="s">
        <v>1031</v>
      </c>
    </row>
    <row r="812" spans="1:4">
      <c r="A812" t="s">
        <v>1049</v>
      </c>
      <c r="B812" t="s">
        <v>201</v>
      </c>
      <c r="C812">
        <v>40.85</v>
      </c>
      <c r="D812" t="s">
        <v>1031</v>
      </c>
    </row>
    <row r="813" spans="1:4">
      <c r="A813" t="s">
        <v>1050</v>
      </c>
      <c r="B813" t="s">
        <v>201</v>
      </c>
      <c r="C813">
        <v>50.5</v>
      </c>
      <c r="D813" t="s">
        <v>1031</v>
      </c>
    </row>
    <row r="814" spans="1:4">
      <c r="A814" t="s">
        <v>1051</v>
      </c>
      <c r="B814" t="s">
        <v>201</v>
      </c>
      <c r="C814">
        <v>69.5</v>
      </c>
      <c r="D814" t="s">
        <v>1031</v>
      </c>
    </row>
    <row r="815" spans="1:4">
      <c r="A815" t="s">
        <v>1052</v>
      </c>
      <c r="B815" t="s">
        <v>201</v>
      </c>
      <c r="C815">
        <v>59.67</v>
      </c>
      <c r="D815" t="s">
        <v>1031</v>
      </c>
    </row>
    <row r="816" spans="1:4">
      <c r="A816" t="s">
        <v>1053</v>
      </c>
      <c r="B816" t="s">
        <v>201</v>
      </c>
      <c r="C816">
        <v>49.19</v>
      </c>
      <c r="D816" t="s">
        <v>1031</v>
      </c>
    </row>
    <row r="817" spans="1:4">
      <c r="A817" t="s">
        <v>1054</v>
      </c>
      <c r="B817" t="s">
        <v>201</v>
      </c>
      <c r="C817">
        <v>56.75</v>
      </c>
      <c r="D817" t="s">
        <v>1031</v>
      </c>
    </row>
    <row r="818" spans="1:4">
      <c r="A818" t="s">
        <v>1055</v>
      </c>
      <c r="B818" t="s">
        <v>1030</v>
      </c>
      <c r="C818">
        <v>35.25</v>
      </c>
      <c r="D818" t="s">
        <v>1031</v>
      </c>
    </row>
    <row r="819" spans="1:4">
      <c r="A819" t="s">
        <v>1056</v>
      </c>
      <c r="B819" t="s">
        <v>1030</v>
      </c>
      <c r="C819">
        <v>42.75</v>
      </c>
      <c r="D819" t="s">
        <v>1031</v>
      </c>
    </row>
    <row r="820" spans="1:4">
      <c r="A820" t="s">
        <v>1057</v>
      </c>
      <c r="B820" t="s">
        <v>1030</v>
      </c>
      <c r="C820">
        <v>28.75</v>
      </c>
      <c r="D820" t="s">
        <v>1058</v>
      </c>
    </row>
    <row r="821" spans="1:4">
      <c r="A821" t="s">
        <v>1060</v>
      </c>
      <c r="B821" t="s">
        <v>1030</v>
      </c>
      <c r="C821">
        <v>32.549999999999997</v>
      </c>
      <c r="D821" t="s">
        <v>1058</v>
      </c>
    </row>
    <row r="822" spans="1:4">
      <c r="A822" t="s">
        <v>1061</v>
      </c>
      <c r="B822" t="s">
        <v>1030</v>
      </c>
      <c r="C822">
        <v>53.35</v>
      </c>
      <c r="D822" t="s">
        <v>1058</v>
      </c>
    </row>
    <row r="823" spans="1:4">
      <c r="A823" t="s">
        <v>1062</v>
      </c>
      <c r="B823" t="s">
        <v>1030</v>
      </c>
      <c r="C823">
        <v>64.650000000000006</v>
      </c>
      <c r="D823" t="s">
        <v>1058</v>
      </c>
    </row>
    <row r="824" spans="1:4">
      <c r="A824" t="s">
        <v>1063</v>
      </c>
      <c r="B824" t="s">
        <v>201</v>
      </c>
      <c r="C824">
        <v>98.5</v>
      </c>
      <c r="D824" t="s">
        <v>1058</v>
      </c>
    </row>
    <row r="825" spans="1:4">
      <c r="A825" t="s">
        <v>1063</v>
      </c>
      <c r="B825" t="s">
        <v>201</v>
      </c>
      <c r="C825">
        <v>84.93</v>
      </c>
      <c r="D825" t="s">
        <v>1058</v>
      </c>
    </row>
    <row r="826" spans="1:4">
      <c r="A826" t="s">
        <v>1064</v>
      </c>
      <c r="B826" t="s">
        <v>201</v>
      </c>
      <c r="C826">
        <v>54.1</v>
      </c>
      <c r="D826" t="s">
        <v>1058</v>
      </c>
    </row>
    <row r="827" spans="1:4">
      <c r="A827" t="s">
        <v>1065</v>
      </c>
      <c r="B827" t="s">
        <v>1030</v>
      </c>
      <c r="C827">
        <v>60.45</v>
      </c>
      <c r="D827" t="s">
        <v>1058</v>
      </c>
    </row>
    <row r="828" spans="1:4">
      <c r="A828" t="s">
        <v>1066</v>
      </c>
      <c r="B828" t="s">
        <v>1030</v>
      </c>
      <c r="C828">
        <v>56.75</v>
      </c>
      <c r="D828" t="s">
        <v>1058</v>
      </c>
    </row>
    <row r="829" spans="1:4">
      <c r="A829" t="s">
        <v>1067</v>
      </c>
      <c r="B829" t="s">
        <v>201</v>
      </c>
      <c r="C829">
        <v>86.99</v>
      </c>
      <c r="D829" t="s">
        <v>1058</v>
      </c>
    </row>
    <row r="830" spans="1:4">
      <c r="A830" t="s">
        <v>1068</v>
      </c>
      <c r="B830" t="s">
        <v>201</v>
      </c>
      <c r="C830">
        <v>68.75</v>
      </c>
      <c r="D830" t="s">
        <v>1058</v>
      </c>
    </row>
    <row r="831" spans="1:4">
      <c r="A831" t="s">
        <v>1069</v>
      </c>
      <c r="B831" t="s">
        <v>201</v>
      </c>
      <c r="C831">
        <v>57.25</v>
      </c>
      <c r="D831" t="s">
        <v>1058</v>
      </c>
    </row>
    <row r="832" spans="1:4">
      <c r="A832" t="s">
        <v>1070</v>
      </c>
      <c r="B832" t="s">
        <v>201</v>
      </c>
      <c r="C832">
        <v>66.25</v>
      </c>
      <c r="D832" t="s">
        <v>1058</v>
      </c>
    </row>
    <row r="833" spans="1:4">
      <c r="A833" t="s">
        <v>1071</v>
      </c>
      <c r="B833" t="s">
        <v>201</v>
      </c>
      <c r="C833">
        <v>132.25</v>
      </c>
      <c r="D833" t="s">
        <v>1058</v>
      </c>
    </row>
    <row r="834" spans="1:4">
      <c r="A834" t="s">
        <v>1072</v>
      </c>
      <c r="B834" t="s">
        <v>201</v>
      </c>
      <c r="C834">
        <v>157.05000000000001</v>
      </c>
      <c r="D834" t="s">
        <v>1058</v>
      </c>
    </row>
    <row r="835" spans="1:4">
      <c r="A835" t="s">
        <v>1073</v>
      </c>
      <c r="B835" t="s">
        <v>201</v>
      </c>
      <c r="C835">
        <v>55.81</v>
      </c>
      <c r="D835" t="s">
        <v>1074</v>
      </c>
    </row>
    <row r="836" spans="1:4">
      <c r="A836" t="s">
        <v>1076</v>
      </c>
      <c r="B836" t="s">
        <v>201</v>
      </c>
      <c r="C836">
        <v>219.7</v>
      </c>
      <c r="D836" t="s">
        <v>1077</v>
      </c>
    </row>
    <row r="837" spans="1:4">
      <c r="A837" t="s">
        <v>1079</v>
      </c>
      <c r="B837" t="s">
        <v>201</v>
      </c>
      <c r="C837">
        <v>229.95</v>
      </c>
      <c r="D837" t="s">
        <v>1077</v>
      </c>
    </row>
    <row r="838" spans="1:4">
      <c r="A838" t="s">
        <v>1080</v>
      </c>
      <c r="B838" t="s">
        <v>201</v>
      </c>
      <c r="C838">
        <v>210.95</v>
      </c>
      <c r="D838" t="s">
        <v>1077</v>
      </c>
    </row>
    <row r="839" spans="1:4">
      <c r="A839" t="s">
        <v>1081</v>
      </c>
      <c r="B839" t="s">
        <v>201</v>
      </c>
      <c r="C839">
        <v>78.150000000000006</v>
      </c>
      <c r="D839" t="s">
        <v>1077</v>
      </c>
    </row>
    <row r="840" spans="1:4">
      <c r="A840" t="s">
        <v>1027</v>
      </c>
      <c r="B840" t="s">
        <v>201</v>
      </c>
      <c r="C840">
        <v>109.95</v>
      </c>
      <c r="D840" t="s">
        <v>1077</v>
      </c>
    </row>
    <row r="841" spans="1:4">
      <c r="A841" t="s">
        <v>1082</v>
      </c>
      <c r="B841" t="s">
        <v>201</v>
      </c>
      <c r="C841">
        <v>74.75</v>
      </c>
      <c r="D841" t="s">
        <v>1077</v>
      </c>
    </row>
    <row r="842" spans="1:4">
      <c r="A842" t="s">
        <v>1083</v>
      </c>
      <c r="B842" t="s">
        <v>201</v>
      </c>
      <c r="C842">
        <v>55.89</v>
      </c>
      <c r="D842" t="s">
        <v>1077</v>
      </c>
    </row>
    <row r="843" spans="1:4">
      <c r="A843" t="s">
        <v>1083</v>
      </c>
      <c r="B843" t="s">
        <v>201</v>
      </c>
      <c r="C843">
        <v>64.75</v>
      </c>
      <c r="D843" t="s">
        <v>1077</v>
      </c>
    </row>
    <row r="844" spans="1:4">
      <c r="A844" t="s">
        <v>1084</v>
      </c>
      <c r="B844" t="s">
        <v>201</v>
      </c>
      <c r="C844">
        <v>76.650000000000006</v>
      </c>
      <c r="D844" t="s">
        <v>1077</v>
      </c>
    </row>
    <row r="845" spans="1:4">
      <c r="A845" t="s">
        <v>1081</v>
      </c>
      <c r="B845" t="s">
        <v>201</v>
      </c>
      <c r="C845">
        <v>64.5</v>
      </c>
      <c r="D845" t="s">
        <v>1077</v>
      </c>
    </row>
    <row r="846" spans="1:4">
      <c r="A846" t="s">
        <v>1085</v>
      </c>
      <c r="B846" t="s">
        <v>201</v>
      </c>
      <c r="C846">
        <v>81.55</v>
      </c>
      <c r="D846" t="s">
        <v>1077</v>
      </c>
    </row>
    <row r="847" spans="1:4">
      <c r="A847" t="s">
        <v>1086</v>
      </c>
      <c r="B847" t="s">
        <v>201</v>
      </c>
      <c r="C847">
        <v>91.35</v>
      </c>
      <c r="D847" t="s">
        <v>1077</v>
      </c>
    </row>
    <row r="848" spans="1:4">
      <c r="A848" t="s">
        <v>1086</v>
      </c>
      <c r="B848" t="s">
        <v>201</v>
      </c>
      <c r="C848">
        <v>121.75</v>
      </c>
      <c r="D848" t="s">
        <v>1077</v>
      </c>
    </row>
    <row r="849" spans="1:4">
      <c r="A849" t="s">
        <v>1087</v>
      </c>
      <c r="B849" t="s">
        <v>201</v>
      </c>
      <c r="C849">
        <v>71.7</v>
      </c>
      <c r="D849" t="s">
        <v>1077</v>
      </c>
    </row>
    <row r="850" spans="1:4">
      <c r="A850" t="s">
        <v>1088</v>
      </c>
      <c r="B850" t="s">
        <v>201</v>
      </c>
      <c r="C850">
        <v>94.5</v>
      </c>
      <c r="D850" t="s">
        <v>1077</v>
      </c>
    </row>
    <row r="851" spans="1:4">
      <c r="A851" t="s">
        <v>1089</v>
      </c>
      <c r="B851" t="s">
        <v>201</v>
      </c>
      <c r="C851">
        <v>132.65</v>
      </c>
      <c r="D851" t="s">
        <v>1077</v>
      </c>
    </row>
    <row r="852" spans="1:4">
      <c r="A852" t="s">
        <v>1090</v>
      </c>
      <c r="B852" t="s">
        <v>201</v>
      </c>
      <c r="C852">
        <v>182</v>
      </c>
      <c r="D852" t="s">
        <v>1077</v>
      </c>
    </row>
    <row r="853" spans="1:4">
      <c r="A853" t="s">
        <v>1091</v>
      </c>
      <c r="B853" t="s">
        <v>1030</v>
      </c>
      <c r="C853">
        <v>191.95</v>
      </c>
      <c r="D853" t="s">
        <v>1077</v>
      </c>
    </row>
    <row r="854" spans="1:4">
      <c r="A854" t="s">
        <v>1092</v>
      </c>
      <c r="B854" t="s">
        <v>1030</v>
      </c>
      <c r="C854">
        <v>212.95</v>
      </c>
      <c r="D854" t="s">
        <v>1077</v>
      </c>
    </row>
    <row r="855" spans="1:4">
      <c r="A855" t="s">
        <v>1093</v>
      </c>
      <c r="B855" t="s">
        <v>1030</v>
      </c>
      <c r="C855">
        <v>169.99</v>
      </c>
      <c r="D855" t="s">
        <v>1077</v>
      </c>
    </row>
    <row r="856" spans="1:4">
      <c r="A856" t="s">
        <v>1094</v>
      </c>
      <c r="B856" t="s">
        <v>1030</v>
      </c>
      <c r="C856">
        <v>43.75</v>
      </c>
      <c r="D856" t="s">
        <v>1077</v>
      </c>
    </row>
    <row r="857" spans="1:4">
      <c r="A857" t="s">
        <v>1095</v>
      </c>
      <c r="B857" t="s">
        <v>1030</v>
      </c>
      <c r="C857">
        <v>69.05</v>
      </c>
      <c r="D857" t="s">
        <v>1077</v>
      </c>
    </row>
    <row r="858" spans="1:4">
      <c r="A858" t="s">
        <v>1096</v>
      </c>
      <c r="B858" t="s">
        <v>1030</v>
      </c>
      <c r="C858">
        <v>59.11</v>
      </c>
      <c r="D858" t="s">
        <v>1077</v>
      </c>
    </row>
    <row r="859" spans="1:4">
      <c r="A859" t="s">
        <v>1097</v>
      </c>
      <c r="B859" t="s">
        <v>1030</v>
      </c>
      <c r="C859">
        <v>64.349999999999994</v>
      </c>
      <c r="D859" t="s">
        <v>1077</v>
      </c>
    </row>
    <row r="860" spans="1:4">
      <c r="A860" t="s">
        <v>1098</v>
      </c>
      <c r="B860" t="s">
        <v>1030</v>
      </c>
      <c r="C860">
        <v>54.75</v>
      </c>
      <c r="D860" t="s">
        <v>1077</v>
      </c>
    </row>
    <row r="861" spans="1:4">
      <c r="A861" t="s">
        <v>1099</v>
      </c>
      <c r="B861" t="s">
        <v>1030</v>
      </c>
      <c r="C861">
        <v>62.45</v>
      </c>
      <c r="D861" t="s">
        <v>1077</v>
      </c>
    </row>
    <row r="862" spans="1:4">
      <c r="A862" t="s">
        <v>1100</v>
      </c>
      <c r="B862" t="s">
        <v>1030</v>
      </c>
      <c r="C862">
        <v>84.85</v>
      </c>
      <c r="D862" t="s">
        <v>1077</v>
      </c>
    </row>
    <row r="863" spans="1:4">
      <c r="A863" t="s">
        <v>1101</v>
      </c>
      <c r="B863" t="s">
        <v>1030</v>
      </c>
      <c r="C863">
        <v>31.4</v>
      </c>
      <c r="D863" t="s">
        <v>1102</v>
      </c>
    </row>
    <row r="864" spans="1:4">
      <c r="A864" t="s">
        <v>1104</v>
      </c>
      <c r="B864" t="s">
        <v>1030</v>
      </c>
      <c r="C864">
        <v>0.9</v>
      </c>
      <c r="D864" t="s">
        <v>1105</v>
      </c>
    </row>
    <row r="865" spans="1:4">
      <c r="A865" t="s">
        <v>1107</v>
      </c>
      <c r="B865" t="s">
        <v>201</v>
      </c>
      <c r="C865">
        <v>67.3</v>
      </c>
      <c r="D865" t="s">
        <v>1105</v>
      </c>
    </row>
    <row r="866" spans="1:4">
      <c r="A866" t="s">
        <v>1108</v>
      </c>
      <c r="B866" t="s">
        <v>201</v>
      </c>
      <c r="C866">
        <v>67.650000000000006</v>
      </c>
      <c r="D866" t="s">
        <v>1105</v>
      </c>
    </row>
    <row r="867" spans="1:4">
      <c r="A867" t="s">
        <v>1109</v>
      </c>
      <c r="B867" t="s">
        <v>201</v>
      </c>
      <c r="C867">
        <v>64.599999999999994</v>
      </c>
      <c r="D867" t="s">
        <v>1105</v>
      </c>
    </row>
    <row r="868" spans="1:4">
      <c r="A868" t="s">
        <v>1110</v>
      </c>
      <c r="B868" t="s">
        <v>201</v>
      </c>
      <c r="C868">
        <v>28.65</v>
      </c>
      <c r="D868" t="s">
        <v>1105</v>
      </c>
    </row>
    <row r="869" spans="1:4">
      <c r="A869" t="s">
        <v>1111</v>
      </c>
      <c r="B869" t="s">
        <v>201</v>
      </c>
      <c r="C869">
        <v>41.45</v>
      </c>
      <c r="D869" t="s">
        <v>1105</v>
      </c>
    </row>
    <row r="870" spans="1:4">
      <c r="A870" t="s">
        <v>1112</v>
      </c>
      <c r="B870" t="s">
        <v>201</v>
      </c>
      <c r="C870">
        <v>32.799999999999997</v>
      </c>
      <c r="D870" t="s">
        <v>1105</v>
      </c>
    </row>
    <row r="871" spans="1:4">
      <c r="A871" t="s">
        <v>1113</v>
      </c>
      <c r="B871" t="s">
        <v>201</v>
      </c>
      <c r="C871">
        <v>35.700000000000003</v>
      </c>
      <c r="D871" t="s">
        <v>1105</v>
      </c>
    </row>
    <row r="872" spans="1:4">
      <c r="A872" t="s">
        <v>1114</v>
      </c>
      <c r="B872" t="s">
        <v>201</v>
      </c>
      <c r="C872">
        <v>39.75</v>
      </c>
      <c r="D872" t="s">
        <v>1105</v>
      </c>
    </row>
    <row r="873" spans="1:4">
      <c r="A873" t="s">
        <v>1115</v>
      </c>
      <c r="B873" t="s">
        <v>1030</v>
      </c>
      <c r="C873">
        <v>128</v>
      </c>
      <c r="D873" t="s">
        <v>1105</v>
      </c>
    </row>
    <row r="874" spans="1:4">
      <c r="A874" t="s">
        <v>1116</v>
      </c>
      <c r="B874" t="s">
        <v>1030</v>
      </c>
      <c r="C874">
        <v>38.049999999999997</v>
      </c>
      <c r="D874" t="s">
        <v>1105</v>
      </c>
    </row>
    <row r="875" spans="1:4">
      <c r="A875" t="s">
        <v>1117</v>
      </c>
      <c r="B875" t="s">
        <v>1030</v>
      </c>
      <c r="C875">
        <v>470.25</v>
      </c>
      <c r="D875" t="s">
        <v>1105</v>
      </c>
    </row>
    <row r="876" spans="1:4">
      <c r="A876" t="s">
        <v>1118</v>
      </c>
      <c r="B876" t="s">
        <v>1030</v>
      </c>
      <c r="C876">
        <v>24.7</v>
      </c>
      <c r="D876" t="s">
        <v>1105</v>
      </c>
    </row>
    <row r="877" spans="1:4">
      <c r="A877" t="s">
        <v>1119</v>
      </c>
      <c r="B877" t="s">
        <v>1030</v>
      </c>
      <c r="C877">
        <v>23.39</v>
      </c>
      <c r="D877" t="s">
        <v>1105</v>
      </c>
    </row>
    <row r="878" spans="1:4">
      <c r="A878" t="s">
        <v>1120</v>
      </c>
      <c r="B878" t="s">
        <v>1030</v>
      </c>
      <c r="C878">
        <v>26.65</v>
      </c>
      <c r="D878" t="s">
        <v>1105</v>
      </c>
    </row>
    <row r="879" spans="1:4">
      <c r="A879" t="s">
        <v>1121</v>
      </c>
      <c r="B879" t="s">
        <v>1030</v>
      </c>
      <c r="C879">
        <v>28.8</v>
      </c>
      <c r="D879" t="s">
        <v>1105</v>
      </c>
    </row>
    <row r="880" spans="1:4">
      <c r="A880" t="s">
        <v>1122</v>
      </c>
      <c r="B880" t="s">
        <v>1030</v>
      </c>
      <c r="C880">
        <v>105.95</v>
      </c>
      <c r="D880" t="s">
        <v>1105</v>
      </c>
    </row>
    <row r="881" spans="1:4">
      <c r="A881" t="s">
        <v>1123</v>
      </c>
      <c r="B881" t="s">
        <v>201</v>
      </c>
      <c r="C881">
        <v>45.7</v>
      </c>
      <c r="D881" t="s">
        <v>1105</v>
      </c>
    </row>
    <row r="882" spans="1:4">
      <c r="A882" t="s">
        <v>1124</v>
      </c>
      <c r="B882" t="s">
        <v>201</v>
      </c>
      <c r="C882">
        <v>54.7</v>
      </c>
      <c r="D882" t="s">
        <v>1105</v>
      </c>
    </row>
    <row r="883" spans="1:4">
      <c r="A883" t="s">
        <v>1125</v>
      </c>
      <c r="B883" t="s">
        <v>201</v>
      </c>
      <c r="C883">
        <v>59.25</v>
      </c>
      <c r="D883" t="s">
        <v>1105</v>
      </c>
    </row>
    <row r="884" spans="1:4">
      <c r="A884" t="s">
        <v>1126</v>
      </c>
      <c r="B884" t="s">
        <v>28</v>
      </c>
      <c r="C884">
        <v>14.4</v>
      </c>
      <c r="D884" t="s">
        <v>1127</v>
      </c>
    </row>
    <row r="885" spans="1:4">
      <c r="A885" t="s">
        <v>1129</v>
      </c>
      <c r="B885" t="s">
        <v>28</v>
      </c>
      <c r="C885">
        <v>11.99</v>
      </c>
      <c r="D885" t="s">
        <v>1127</v>
      </c>
    </row>
    <row r="886" spans="1:4">
      <c r="A886" t="s">
        <v>1130</v>
      </c>
      <c r="B886" t="s">
        <v>28</v>
      </c>
      <c r="C886">
        <v>15.45</v>
      </c>
      <c r="D886" t="s">
        <v>1127</v>
      </c>
    </row>
    <row r="887" spans="1:4">
      <c r="A887" t="s">
        <v>1131</v>
      </c>
      <c r="B887" t="s">
        <v>28</v>
      </c>
      <c r="C887">
        <v>7.95</v>
      </c>
      <c r="D887" t="s">
        <v>1127</v>
      </c>
    </row>
    <row r="888" spans="1:4">
      <c r="A888" t="s">
        <v>1132</v>
      </c>
      <c r="B888" t="s">
        <v>28</v>
      </c>
      <c r="C888">
        <v>14.4</v>
      </c>
      <c r="D888" t="s">
        <v>1127</v>
      </c>
    </row>
    <row r="889" spans="1:4">
      <c r="A889" t="s">
        <v>1132</v>
      </c>
      <c r="B889" t="s">
        <v>28</v>
      </c>
      <c r="C889">
        <v>13.99</v>
      </c>
      <c r="D889" t="s">
        <v>1127</v>
      </c>
    </row>
    <row r="890" spans="1:4">
      <c r="A890" t="s">
        <v>1126</v>
      </c>
      <c r="B890" t="s">
        <v>28</v>
      </c>
      <c r="C890">
        <v>13.99</v>
      </c>
      <c r="D890" t="s">
        <v>1127</v>
      </c>
    </row>
    <row r="891" spans="1:4">
      <c r="A891" t="s">
        <v>1133</v>
      </c>
      <c r="B891" t="s">
        <v>28</v>
      </c>
      <c r="C891">
        <v>74.8</v>
      </c>
      <c r="D891" t="s">
        <v>1134</v>
      </c>
    </row>
    <row r="892" spans="1:4">
      <c r="A892" t="s">
        <v>1136</v>
      </c>
      <c r="B892" t="s">
        <v>998</v>
      </c>
      <c r="C892">
        <v>10.65</v>
      </c>
      <c r="D892" t="s">
        <v>1137</v>
      </c>
    </row>
    <row r="893" spans="1:4">
      <c r="A893" t="s">
        <v>1139</v>
      </c>
      <c r="B893" t="s">
        <v>998</v>
      </c>
      <c r="C893">
        <v>6.5</v>
      </c>
      <c r="D893" t="s">
        <v>1137</v>
      </c>
    </row>
    <row r="894" spans="1:4">
      <c r="A894" t="s">
        <v>1140</v>
      </c>
      <c r="B894" t="s">
        <v>998</v>
      </c>
      <c r="C894">
        <v>6.67</v>
      </c>
      <c r="D894" t="s">
        <v>1137</v>
      </c>
    </row>
    <row r="895" spans="1:4">
      <c r="A895" t="s">
        <v>1141</v>
      </c>
      <c r="B895" t="s">
        <v>998</v>
      </c>
      <c r="C895">
        <v>2.98</v>
      </c>
      <c r="D895" t="s">
        <v>1137</v>
      </c>
    </row>
    <row r="896" spans="1:4">
      <c r="A896" t="s">
        <v>1142</v>
      </c>
      <c r="B896" t="s">
        <v>14</v>
      </c>
      <c r="C896">
        <v>4.55</v>
      </c>
      <c r="D896" t="s">
        <v>1143</v>
      </c>
    </row>
    <row r="897" spans="1:4">
      <c r="A897" t="s">
        <v>1145</v>
      </c>
      <c r="B897" t="s">
        <v>593</v>
      </c>
      <c r="C897">
        <v>429.97</v>
      </c>
      <c r="D897" t="s">
        <v>1146</v>
      </c>
    </row>
    <row r="898" spans="1:4">
      <c r="A898" t="s">
        <v>1148</v>
      </c>
      <c r="B898" t="s">
        <v>593</v>
      </c>
      <c r="C898">
        <v>424.97</v>
      </c>
      <c r="D898" t="s">
        <v>1146</v>
      </c>
    </row>
    <row r="899" spans="1:4">
      <c r="A899" t="s">
        <v>1149</v>
      </c>
      <c r="B899" t="s">
        <v>593</v>
      </c>
      <c r="C899">
        <v>489.97</v>
      </c>
      <c r="D899" t="s">
        <v>1146</v>
      </c>
    </row>
    <row r="900" spans="1:4">
      <c r="A900" t="s">
        <v>1150</v>
      </c>
      <c r="B900" t="s">
        <v>593</v>
      </c>
      <c r="C900">
        <v>474.97</v>
      </c>
      <c r="D900" t="s">
        <v>1146</v>
      </c>
    </row>
    <row r="901" spans="1:4">
      <c r="A901" t="s">
        <v>1151</v>
      </c>
      <c r="B901" t="s">
        <v>593</v>
      </c>
      <c r="C901">
        <v>469.97</v>
      </c>
      <c r="D901" t="s">
        <v>1146</v>
      </c>
    </row>
    <row r="902" spans="1:4">
      <c r="A902" t="s">
        <v>1152</v>
      </c>
      <c r="B902" t="s">
        <v>593</v>
      </c>
      <c r="C902">
        <v>549.97</v>
      </c>
      <c r="D902" t="s">
        <v>1146</v>
      </c>
    </row>
    <row r="903" spans="1:4">
      <c r="A903" t="s">
        <v>1153</v>
      </c>
      <c r="B903" t="s">
        <v>593</v>
      </c>
      <c r="C903">
        <v>219.97</v>
      </c>
      <c r="D903" t="s">
        <v>1146</v>
      </c>
    </row>
    <row r="904" spans="1:4">
      <c r="A904" t="s">
        <v>1154</v>
      </c>
      <c r="B904" t="s">
        <v>593</v>
      </c>
      <c r="C904">
        <v>209.97</v>
      </c>
      <c r="D904" t="s">
        <v>1146</v>
      </c>
    </row>
    <row r="905" spans="1:4">
      <c r="A905" t="s">
        <v>1155</v>
      </c>
      <c r="B905" t="s">
        <v>593</v>
      </c>
      <c r="C905">
        <v>439.97</v>
      </c>
      <c r="D905" t="s">
        <v>1146</v>
      </c>
    </row>
    <row r="906" spans="1:4">
      <c r="A906" t="s">
        <v>1156</v>
      </c>
      <c r="B906" t="s">
        <v>593</v>
      </c>
      <c r="C906">
        <v>399.97</v>
      </c>
      <c r="D906" t="s">
        <v>1146</v>
      </c>
    </row>
    <row r="907" spans="1:4">
      <c r="A907" t="s">
        <v>1157</v>
      </c>
      <c r="B907" t="s">
        <v>593</v>
      </c>
      <c r="C907">
        <v>459.97</v>
      </c>
      <c r="D907" t="s">
        <v>1146</v>
      </c>
    </row>
    <row r="908" spans="1:4">
      <c r="A908" t="s">
        <v>1158</v>
      </c>
      <c r="B908" t="s">
        <v>593</v>
      </c>
      <c r="C908">
        <v>419.97</v>
      </c>
      <c r="D908" t="s">
        <v>1146</v>
      </c>
    </row>
    <row r="909" spans="1:4">
      <c r="A909" t="s">
        <v>1159</v>
      </c>
      <c r="B909" t="s">
        <v>593</v>
      </c>
      <c r="C909">
        <v>539.97</v>
      </c>
      <c r="D909" t="s">
        <v>1146</v>
      </c>
    </row>
    <row r="910" spans="1:4">
      <c r="A910" t="s">
        <v>1160</v>
      </c>
      <c r="B910" t="s">
        <v>593</v>
      </c>
      <c r="C910">
        <v>489.97</v>
      </c>
      <c r="D910" t="s">
        <v>1146</v>
      </c>
    </row>
    <row r="911" spans="1:4">
      <c r="A911" t="s">
        <v>1161</v>
      </c>
      <c r="B911" t="s">
        <v>593</v>
      </c>
      <c r="C911">
        <v>559.97</v>
      </c>
      <c r="D911" t="s">
        <v>1146</v>
      </c>
    </row>
    <row r="912" spans="1:4">
      <c r="A912" t="s">
        <v>1162</v>
      </c>
      <c r="B912" t="s">
        <v>593</v>
      </c>
      <c r="C912">
        <v>519.97</v>
      </c>
      <c r="D912" t="s">
        <v>1146</v>
      </c>
    </row>
    <row r="913" spans="1:4">
      <c r="A913" t="s">
        <v>1163</v>
      </c>
      <c r="B913" t="s">
        <v>593</v>
      </c>
      <c r="C913">
        <v>569.97</v>
      </c>
      <c r="D913" t="s">
        <v>1146</v>
      </c>
    </row>
    <row r="914" spans="1:4">
      <c r="A914" t="s">
        <v>1164</v>
      </c>
      <c r="B914" t="s">
        <v>593</v>
      </c>
      <c r="C914">
        <v>509.97</v>
      </c>
      <c r="D914" t="s">
        <v>1146</v>
      </c>
    </row>
    <row r="915" spans="1:4">
      <c r="A915" t="s">
        <v>1165</v>
      </c>
      <c r="B915" t="s">
        <v>593</v>
      </c>
      <c r="C915">
        <v>579.97</v>
      </c>
      <c r="D915" t="s">
        <v>1146</v>
      </c>
    </row>
    <row r="916" spans="1:4">
      <c r="A916" t="s">
        <v>1166</v>
      </c>
      <c r="B916" t="s">
        <v>593</v>
      </c>
      <c r="C916">
        <v>539.97</v>
      </c>
      <c r="D916" t="s">
        <v>1146</v>
      </c>
    </row>
    <row r="917" spans="1:4">
      <c r="A917" t="s">
        <v>1167</v>
      </c>
      <c r="B917" t="s">
        <v>593</v>
      </c>
      <c r="C917">
        <v>249.97</v>
      </c>
      <c r="D917" t="s">
        <v>1146</v>
      </c>
    </row>
    <row r="918" spans="1:4">
      <c r="A918" t="s">
        <v>1168</v>
      </c>
      <c r="B918" t="s">
        <v>593</v>
      </c>
      <c r="C918">
        <v>244.97</v>
      </c>
      <c r="D918" t="s">
        <v>1146</v>
      </c>
    </row>
    <row r="919" spans="1:4">
      <c r="A919" t="s">
        <v>1169</v>
      </c>
      <c r="B919" t="s">
        <v>593</v>
      </c>
      <c r="C919">
        <v>259.97000000000003</v>
      </c>
      <c r="D919" t="s">
        <v>1146</v>
      </c>
    </row>
    <row r="920" spans="1:4">
      <c r="A920" t="s">
        <v>1170</v>
      </c>
      <c r="B920" t="s">
        <v>593</v>
      </c>
      <c r="C920">
        <v>254.97</v>
      </c>
      <c r="D920" t="s">
        <v>1146</v>
      </c>
    </row>
    <row r="921" spans="1:4">
      <c r="A921" t="s">
        <v>1171</v>
      </c>
      <c r="B921" t="s">
        <v>593</v>
      </c>
      <c r="C921">
        <v>269.97000000000003</v>
      </c>
      <c r="D921" t="s">
        <v>1146</v>
      </c>
    </row>
    <row r="922" spans="1:4">
      <c r="A922" t="s">
        <v>1172</v>
      </c>
      <c r="B922" t="s">
        <v>593</v>
      </c>
      <c r="C922">
        <v>264.97000000000003</v>
      </c>
      <c r="D922" t="s">
        <v>1146</v>
      </c>
    </row>
    <row r="923" spans="1:4">
      <c r="A923" t="s">
        <v>1173</v>
      </c>
      <c r="B923" t="s">
        <v>593</v>
      </c>
      <c r="C923">
        <v>369.97</v>
      </c>
      <c r="D923" t="s">
        <v>1146</v>
      </c>
    </row>
    <row r="924" spans="1:4">
      <c r="A924" t="s">
        <v>1174</v>
      </c>
      <c r="B924" t="s">
        <v>593</v>
      </c>
      <c r="C924">
        <v>339.97</v>
      </c>
      <c r="D924" t="s">
        <v>1146</v>
      </c>
    </row>
    <row r="925" spans="1:4">
      <c r="A925" t="s">
        <v>1175</v>
      </c>
      <c r="B925" t="s">
        <v>593</v>
      </c>
      <c r="C925">
        <v>334.97</v>
      </c>
      <c r="D925" t="s">
        <v>1146</v>
      </c>
    </row>
    <row r="926" spans="1:4">
      <c r="A926" t="s">
        <v>1176</v>
      </c>
      <c r="B926" t="s">
        <v>593</v>
      </c>
      <c r="C926">
        <v>389.97</v>
      </c>
      <c r="D926" t="s">
        <v>1146</v>
      </c>
    </row>
    <row r="927" spans="1:4">
      <c r="A927" t="s">
        <v>1177</v>
      </c>
      <c r="B927" t="s">
        <v>593</v>
      </c>
      <c r="C927">
        <v>349.97</v>
      </c>
      <c r="D927" t="s">
        <v>1146</v>
      </c>
    </row>
    <row r="928" spans="1:4">
      <c r="A928" t="s">
        <v>1178</v>
      </c>
      <c r="B928" t="s">
        <v>593</v>
      </c>
      <c r="C928">
        <v>344.97</v>
      </c>
      <c r="D928" t="s">
        <v>1146</v>
      </c>
    </row>
    <row r="929" spans="1:4">
      <c r="A929" t="s">
        <v>1179</v>
      </c>
      <c r="B929" t="s">
        <v>593</v>
      </c>
      <c r="C929">
        <v>399.97</v>
      </c>
      <c r="D929" t="s">
        <v>1146</v>
      </c>
    </row>
    <row r="930" spans="1:4">
      <c r="A930" t="s">
        <v>1180</v>
      </c>
      <c r="B930" t="s">
        <v>593</v>
      </c>
      <c r="C930">
        <v>359.97</v>
      </c>
      <c r="D930" t="s">
        <v>1146</v>
      </c>
    </row>
    <row r="931" spans="1:4">
      <c r="A931" t="s">
        <v>1181</v>
      </c>
      <c r="B931" t="s">
        <v>593</v>
      </c>
      <c r="C931">
        <v>354.97</v>
      </c>
      <c r="D931" t="s">
        <v>1146</v>
      </c>
    </row>
    <row r="932" spans="1:4">
      <c r="A932" t="s">
        <v>1182</v>
      </c>
      <c r="B932" t="s">
        <v>593</v>
      </c>
      <c r="C932">
        <v>379.97</v>
      </c>
      <c r="D932" t="s">
        <v>1146</v>
      </c>
    </row>
    <row r="933" spans="1:4">
      <c r="A933" t="s">
        <v>1183</v>
      </c>
      <c r="B933" t="s">
        <v>593</v>
      </c>
      <c r="C933">
        <v>369.97</v>
      </c>
      <c r="D933" t="s">
        <v>1146</v>
      </c>
    </row>
    <row r="934" spans="1:4">
      <c r="A934" t="s">
        <v>1184</v>
      </c>
      <c r="B934" t="s">
        <v>593</v>
      </c>
      <c r="C934">
        <v>364.97</v>
      </c>
      <c r="D934" t="s">
        <v>1146</v>
      </c>
    </row>
    <row r="935" spans="1:4">
      <c r="A935" t="s">
        <v>1185</v>
      </c>
      <c r="B935" t="s">
        <v>593</v>
      </c>
      <c r="C935">
        <v>439.97</v>
      </c>
      <c r="D935" t="s">
        <v>1146</v>
      </c>
    </row>
    <row r="936" spans="1:4">
      <c r="A936" t="s">
        <v>1186</v>
      </c>
      <c r="B936" t="s">
        <v>593</v>
      </c>
      <c r="C936">
        <v>374.97</v>
      </c>
      <c r="D936" t="s">
        <v>1146</v>
      </c>
    </row>
    <row r="937" spans="1:4">
      <c r="A937" t="s">
        <v>1187</v>
      </c>
      <c r="B937" t="s">
        <v>593</v>
      </c>
      <c r="C937">
        <v>369.97</v>
      </c>
      <c r="D937" t="s">
        <v>1146</v>
      </c>
    </row>
    <row r="938" spans="1:4">
      <c r="A938" t="s">
        <v>1188</v>
      </c>
      <c r="B938" t="s">
        <v>593</v>
      </c>
      <c r="C938">
        <v>449.97</v>
      </c>
      <c r="D938" t="s">
        <v>1146</v>
      </c>
    </row>
    <row r="939" spans="1:4">
      <c r="A939" t="s">
        <v>1189</v>
      </c>
      <c r="B939" t="s">
        <v>593</v>
      </c>
      <c r="C939">
        <v>379.97</v>
      </c>
      <c r="D939" t="s">
        <v>1146</v>
      </c>
    </row>
    <row r="940" spans="1:4">
      <c r="A940" t="s">
        <v>1190</v>
      </c>
      <c r="B940" t="s">
        <v>593</v>
      </c>
      <c r="C940">
        <v>374.97</v>
      </c>
      <c r="D940" t="s">
        <v>1146</v>
      </c>
    </row>
    <row r="941" spans="1:4">
      <c r="A941" t="s">
        <v>1191</v>
      </c>
      <c r="B941" t="s">
        <v>593</v>
      </c>
      <c r="C941">
        <v>449.97</v>
      </c>
      <c r="D941" t="s">
        <v>1146</v>
      </c>
    </row>
    <row r="942" spans="1:4">
      <c r="A942" t="s">
        <v>1192</v>
      </c>
      <c r="B942" t="s">
        <v>593</v>
      </c>
      <c r="C942">
        <v>399.97</v>
      </c>
      <c r="D942" t="s">
        <v>1146</v>
      </c>
    </row>
    <row r="943" spans="1:4">
      <c r="A943" t="s">
        <v>1193</v>
      </c>
      <c r="B943" t="s">
        <v>593</v>
      </c>
      <c r="C943">
        <v>394.97</v>
      </c>
      <c r="D943" t="s">
        <v>1146</v>
      </c>
    </row>
    <row r="944" spans="1:4">
      <c r="A944" t="s">
        <v>1194</v>
      </c>
      <c r="B944" t="s">
        <v>593</v>
      </c>
      <c r="C944">
        <v>469.97</v>
      </c>
      <c r="D944" t="s">
        <v>1146</v>
      </c>
    </row>
    <row r="945" spans="1:4">
      <c r="A945" t="s">
        <v>1195</v>
      </c>
      <c r="B945" t="s">
        <v>998</v>
      </c>
      <c r="C945">
        <v>4.5</v>
      </c>
      <c r="D945" t="s">
        <v>1196</v>
      </c>
    </row>
    <row r="946" spans="1:4">
      <c r="A946" t="s">
        <v>1198</v>
      </c>
      <c r="B946" t="s">
        <v>998</v>
      </c>
      <c r="C946">
        <v>3.65</v>
      </c>
      <c r="D946" t="s">
        <v>1196</v>
      </c>
    </row>
    <row r="947" spans="1:4">
      <c r="A947" t="s">
        <v>1199</v>
      </c>
      <c r="B947" t="s">
        <v>998</v>
      </c>
      <c r="C947">
        <v>11.55</v>
      </c>
      <c r="D947" t="s">
        <v>1200</v>
      </c>
    </row>
    <row r="948" spans="1:4">
      <c r="A948" t="s">
        <v>1202</v>
      </c>
      <c r="B948" t="s">
        <v>998</v>
      </c>
      <c r="C948">
        <v>19.899999999999999</v>
      </c>
      <c r="D948" t="s">
        <v>1200</v>
      </c>
    </row>
    <row r="949" spans="1:4">
      <c r="A949" t="s">
        <v>1203</v>
      </c>
      <c r="B949" t="s">
        <v>998</v>
      </c>
      <c r="C949">
        <v>49.65</v>
      </c>
      <c r="D949" t="s">
        <v>1200</v>
      </c>
    </row>
    <row r="950" spans="1:4">
      <c r="A950" t="s">
        <v>1204</v>
      </c>
      <c r="B950" t="s">
        <v>998</v>
      </c>
      <c r="C950">
        <v>64.55</v>
      </c>
      <c r="D950" t="s">
        <v>1200</v>
      </c>
    </row>
    <row r="951" spans="1:4">
      <c r="A951" t="s">
        <v>1205</v>
      </c>
      <c r="B951" t="s">
        <v>998</v>
      </c>
      <c r="C951">
        <v>282.14999999999998</v>
      </c>
      <c r="D951" t="s">
        <v>1200</v>
      </c>
    </row>
    <row r="952" spans="1:4">
      <c r="A952" t="s">
        <v>1206</v>
      </c>
      <c r="B952" t="s">
        <v>998</v>
      </c>
      <c r="C952">
        <v>71.95</v>
      </c>
      <c r="D952" t="s">
        <v>1200</v>
      </c>
    </row>
    <row r="953" spans="1:4">
      <c r="A953" t="s">
        <v>1207</v>
      </c>
      <c r="B953" t="s">
        <v>998</v>
      </c>
      <c r="C953">
        <v>120.55</v>
      </c>
      <c r="D953" t="s">
        <v>1200</v>
      </c>
    </row>
    <row r="954" spans="1:4">
      <c r="A954" t="s">
        <v>1208</v>
      </c>
      <c r="B954" t="s">
        <v>998</v>
      </c>
      <c r="C954">
        <v>33.049999999999997</v>
      </c>
      <c r="D954" t="s">
        <v>1200</v>
      </c>
    </row>
    <row r="955" spans="1:4">
      <c r="A955" t="s">
        <v>1209</v>
      </c>
      <c r="B955" t="s">
        <v>998</v>
      </c>
      <c r="C955">
        <v>51.85</v>
      </c>
      <c r="D955" t="s">
        <v>1200</v>
      </c>
    </row>
    <row r="956" spans="1:4">
      <c r="A956" t="s">
        <v>1210</v>
      </c>
      <c r="B956" t="s">
        <v>998</v>
      </c>
      <c r="C956">
        <v>110.95</v>
      </c>
      <c r="D956" t="s">
        <v>1200</v>
      </c>
    </row>
    <row r="957" spans="1:4">
      <c r="A957" t="s">
        <v>1211</v>
      </c>
      <c r="B957" t="s">
        <v>998</v>
      </c>
      <c r="C957">
        <v>146.35</v>
      </c>
      <c r="D957" t="s">
        <v>1200</v>
      </c>
    </row>
    <row r="958" spans="1:4">
      <c r="A958" t="s">
        <v>1212</v>
      </c>
      <c r="B958" t="s">
        <v>998</v>
      </c>
      <c r="C958">
        <v>36.4</v>
      </c>
      <c r="D958" t="s">
        <v>1200</v>
      </c>
    </row>
    <row r="959" spans="1:4">
      <c r="A959" t="s">
        <v>1213</v>
      </c>
      <c r="B959" t="s">
        <v>998</v>
      </c>
      <c r="C959">
        <v>50.65</v>
      </c>
      <c r="D959" t="s">
        <v>1200</v>
      </c>
    </row>
    <row r="960" spans="1:4">
      <c r="A960" t="s">
        <v>1214</v>
      </c>
      <c r="B960" t="s">
        <v>998</v>
      </c>
      <c r="C960">
        <v>25.25</v>
      </c>
      <c r="D960" t="s">
        <v>1200</v>
      </c>
    </row>
    <row r="961" spans="1:4">
      <c r="A961" t="s">
        <v>1215</v>
      </c>
      <c r="B961" t="s">
        <v>998</v>
      </c>
      <c r="C961">
        <v>18.25</v>
      </c>
      <c r="D961" t="s">
        <v>1200</v>
      </c>
    </row>
    <row r="962" spans="1:4">
      <c r="A962" t="s">
        <v>1216</v>
      </c>
      <c r="B962" t="s">
        <v>998</v>
      </c>
      <c r="C962">
        <v>26.2</v>
      </c>
      <c r="D962" t="s">
        <v>1200</v>
      </c>
    </row>
    <row r="963" spans="1:4">
      <c r="A963" t="s">
        <v>1217</v>
      </c>
      <c r="B963" t="s">
        <v>998</v>
      </c>
      <c r="C963">
        <v>36.75</v>
      </c>
      <c r="D963" t="s">
        <v>1200</v>
      </c>
    </row>
    <row r="964" spans="1:4">
      <c r="A964" t="s">
        <v>1218</v>
      </c>
      <c r="B964" t="s">
        <v>998</v>
      </c>
      <c r="C964">
        <v>20.6</v>
      </c>
      <c r="D964" t="s">
        <v>1200</v>
      </c>
    </row>
    <row r="965" spans="1:4">
      <c r="A965" t="s">
        <v>1219</v>
      </c>
      <c r="B965" t="s">
        <v>38</v>
      </c>
      <c r="C965">
        <v>29.8</v>
      </c>
      <c r="D965" t="s">
        <v>1220</v>
      </c>
    </row>
    <row r="966" spans="1:4">
      <c r="A966" t="s">
        <v>1222</v>
      </c>
      <c r="B966" t="s">
        <v>998</v>
      </c>
      <c r="C966">
        <v>16.75</v>
      </c>
      <c r="D966" t="s">
        <v>1220</v>
      </c>
    </row>
    <row r="967" spans="1:4">
      <c r="A967" t="s">
        <v>1223</v>
      </c>
      <c r="B967" t="s">
        <v>998</v>
      </c>
      <c r="C967">
        <v>29.75</v>
      </c>
      <c r="D967" t="s">
        <v>1220</v>
      </c>
    </row>
    <row r="968" spans="1:4">
      <c r="A968" t="s">
        <v>1224</v>
      </c>
      <c r="B968" t="s">
        <v>998</v>
      </c>
      <c r="C968">
        <v>21.35</v>
      </c>
      <c r="D968" t="s">
        <v>1220</v>
      </c>
    </row>
    <row r="969" spans="1:4">
      <c r="A969" t="s">
        <v>1225</v>
      </c>
      <c r="B969" t="s">
        <v>998</v>
      </c>
      <c r="C969">
        <v>41.1</v>
      </c>
      <c r="D969" t="s">
        <v>1220</v>
      </c>
    </row>
    <row r="970" spans="1:4">
      <c r="A970" t="s">
        <v>1226</v>
      </c>
      <c r="B970" t="s">
        <v>998</v>
      </c>
      <c r="C970">
        <v>41.75</v>
      </c>
      <c r="D970" t="s">
        <v>1227</v>
      </c>
    </row>
    <row r="971" spans="1:4">
      <c r="A971" t="s">
        <v>1229</v>
      </c>
      <c r="B971" t="s">
        <v>998</v>
      </c>
      <c r="C971">
        <v>51.5</v>
      </c>
      <c r="D971" t="s">
        <v>1227</v>
      </c>
    </row>
    <row r="972" spans="1:4">
      <c r="A972" t="s">
        <v>1230</v>
      </c>
      <c r="B972" t="s">
        <v>998</v>
      </c>
      <c r="C972">
        <v>73.25</v>
      </c>
      <c r="D972" t="s">
        <v>1231</v>
      </c>
    </row>
    <row r="973" spans="1:4">
      <c r="A973" t="s">
        <v>1233</v>
      </c>
      <c r="B973" t="s">
        <v>998</v>
      </c>
      <c r="C973">
        <v>130.69999999999999</v>
      </c>
      <c r="D973" t="s">
        <v>1231</v>
      </c>
    </row>
    <row r="974" spans="1:4">
      <c r="A974" t="s">
        <v>1234</v>
      </c>
      <c r="B974" t="s">
        <v>998</v>
      </c>
      <c r="C974">
        <v>107.15</v>
      </c>
      <c r="D974" t="s">
        <v>1231</v>
      </c>
    </row>
    <row r="975" spans="1:4">
      <c r="A975" t="s">
        <v>1235</v>
      </c>
      <c r="B975" t="s">
        <v>998</v>
      </c>
      <c r="C975">
        <v>172.75</v>
      </c>
      <c r="D975" t="s">
        <v>1231</v>
      </c>
    </row>
    <row r="976" spans="1:4">
      <c r="A976" t="s">
        <v>1236</v>
      </c>
      <c r="B976" t="s">
        <v>998</v>
      </c>
      <c r="C976">
        <v>219.05</v>
      </c>
      <c r="D976" t="s">
        <v>1231</v>
      </c>
    </row>
    <row r="977" spans="1:4">
      <c r="A977" t="s">
        <v>1237</v>
      </c>
      <c r="B977" t="s">
        <v>1238</v>
      </c>
      <c r="C977">
        <v>134.94999999999999</v>
      </c>
      <c r="D977" t="s">
        <v>1231</v>
      </c>
    </row>
    <row r="978" spans="1:4">
      <c r="A978" t="s">
        <v>1239</v>
      </c>
      <c r="B978">
        <v>3</v>
      </c>
      <c r="C978">
        <v>33.5</v>
      </c>
      <c r="D978" t="s">
        <v>1240</v>
      </c>
    </row>
    <row r="979" spans="1:4">
      <c r="A979" t="s">
        <v>1242</v>
      </c>
      <c r="B979">
        <v>3</v>
      </c>
      <c r="C979">
        <v>25.5</v>
      </c>
      <c r="D979" t="s">
        <v>1240</v>
      </c>
    </row>
    <row r="980" spans="1:4">
      <c r="A980" t="s">
        <v>1243</v>
      </c>
      <c r="B980">
        <v>3</v>
      </c>
      <c r="C980">
        <v>52.8</v>
      </c>
      <c r="D980" t="s">
        <v>1240</v>
      </c>
    </row>
    <row r="981" spans="1:4">
      <c r="A981" t="s">
        <v>1244</v>
      </c>
      <c r="B981">
        <v>3</v>
      </c>
      <c r="C981">
        <v>16.55</v>
      </c>
      <c r="D981" t="s">
        <v>1240</v>
      </c>
    </row>
    <row r="982" spans="1:4">
      <c r="A982" t="s">
        <v>1245</v>
      </c>
      <c r="B982" t="s">
        <v>998</v>
      </c>
      <c r="C982">
        <v>16.75</v>
      </c>
      <c r="D982" t="s">
        <v>1246</v>
      </c>
    </row>
    <row r="983" spans="1:4">
      <c r="A983" t="s">
        <v>1248</v>
      </c>
      <c r="B983" t="s">
        <v>998</v>
      </c>
      <c r="C983">
        <v>18.8</v>
      </c>
      <c r="D983" t="s">
        <v>1246</v>
      </c>
    </row>
    <row r="984" spans="1:4">
      <c r="A984" t="s">
        <v>1249</v>
      </c>
      <c r="B984" t="s">
        <v>998</v>
      </c>
      <c r="C984">
        <v>25.59</v>
      </c>
      <c r="D984" t="s">
        <v>1250</v>
      </c>
    </row>
    <row r="985" spans="1:4">
      <c r="A985" t="s">
        <v>1252</v>
      </c>
      <c r="B985" t="s">
        <v>998</v>
      </c>
      <c r="C985">
        <v>59.25</v>
      </c>
      <c r="D985" t="s">
        <v>1250</v>
      </c>
    </row>
    <row r="986" spans="1:4">
      <c r="A986" t="s">
        <v>1253</v>
      </c>
      <c r="B986" t="s">
        <v>998</v>
      </c>
      <c r="C986">
        <v>4.1500000000000004</v>
      </c>
      <c r="D986" t="s">
        <v>1250</v>
      </c>
    </row>
    <row r="987" spans="1:4">
      <c r="A987" t="s">
        <v>1254</v>
      </c>
      <c r="B987" t="s">
        <v>998</v>
      </c>
      <c r="C987">
        <v>5.57</v>
      </c>
      <c r="D987" t="s">
        <v>1250</v>
      </c>
    </row>
    <row r="988" spans="1:4">
      <c r="A988" t="s">
        <v>1255</v>
      </c>
      <c r="B988" t="s">
        <v>998</v>
      </c>
      <c r="C988">
        <v>30.99</v>
      </c>
      <c r="D988" t="s">
        <v>1250</v>
      </c>
    </row>
    <row r="989" spans="1:4">
      <c r="A989" t="s">
        <v>1256</v>
      </c>
      <c r="B989" t="s">
        <v>998</v>
      </c>
      <c r="C989">
        <v>13.15</v>
      </c>
      <c r="D989" t="s">
        <v>1250</v>
      </c>
    </row>
    <row r="990" spans="1:4">
      <c r="A990" t="s">
        <v>1257</v>
      </c>
      <c r="B990" t="s">
        <v>998</v>
      </c>
      <c r="C990">
        <v>6.55</v>
      </c>
      <c r="D990" t="s">
        <v>1250</v>
      </c>
    </row>
    <row r="991" spans="1:4">
      <c r="A991" t="s">
        <v>1258</v>
      </c>
      <c r="B991" t="s">
        <v>998</v>
      </c>
      <c r="C991">
        <v>1.65</v>
      </c>
      <c r="D991" t="s">
        <v>1259</v>
      </c>
    </row>
    <row r="992" spans="1:4">
      <c r="A992" t="s">
        <v>1261</v>
      </c>
      <c r="B992" t="s">
        <v>854</v>
      </c>
      <c r="C992">
        <v>4.6500000000000004</v>
      </c>
      <c r="D992" t="s">
        <v>1259</v>
      </c>
    </row>
    <row r="993" spans="1:4">
      <c r="A993" t="s">
        <v>1262</v>
      </c>
      <c r="B993" t="s">
        <v>854</v>
      </c>
      <c r="C993">
        <v>5.83</v>
      </c>
      <c r="D993" t="s">
        <v>1259</v>
      </c>
    </row>
    <row r="994" spans="1:4">
      <c r="A994" t="s">
        <v>1263</v>
      </c>
      <c r="B994" t="s">
        <v>854</v>
      </c>
      <c r="C994">
        <v>10.29</v>
      </c>
      <c r="D994" t="s">
        <v>1259</v>
      </c>
    </row>
    <row r="995" spans="1:4">
      <c r="A995" t="s">
        <v>1264</v>
      </c>
      <c r="B995" t="s">
        <v>181</v>
      </c>
      <c r="C995">
        <v>5.18</v>
      </c>
      <c r="D995" t="s">
        <v>1259</v>
      </c>
    </row>
    <row r="996" spans="1:4">
      <c r="A996" t="s">
        <v>1265</v>
      </c>
      <c r="B996" t="s">
        <v>854</v>
      </c>
      <c r="C996">
        <v>5.95</v>
      </c>
      <c r="D996" t="s">
        <v>1259</v>
      </c>
    </row>
    <row r="997" spans="1:4">
      <c r="A997" t="s">
        <v>1266</v>
      </c>
      <c r="B997" t="s">
        <v>28</v>
      </c>
      <c r="C997">
        <v>8.0500000000000007</v>
      </c>
      <c r="D997" t="s">
        <v>1267</v>
      </c>
    </row>
    <row r="998" spans="1:4">
      <c r="A998" t="s">
        <v>1268</v>
      </c>
      <c r="B998" t="s">
        <v>998</v>
      </c>
      <c r="C998">
        <v>2.5499999999999998</v>
      </c>
      <c r="D998" t="s">
        <v>1267</v>
      </c>
    </row>
    <row r="999" spans="1:4">
      <c r="A999" t="s">
        <v>1269</v>
      </c>
      <c r="B999" t="s">
        <v>998</v>
      </c>
      <c r="C999">
        <v>2.1</v>
      </c>
      <c r="D999" t="s">
        <v>1267</v>
      </c>
    </row>
    <row r="1000" spans="1:4">
      <c r="A1000" t="s">
        <v>1270</v>
      </c>
      <c r="B1000" t="s">
        <v>998</v>
      </c>
      <c r="C1000">
        <v>5.9</v>
      </c>
      <c r="D1000" t="s">
        <v>1267</v>
      </c>
    </row>
    <row r="1001" spans="1:4">
      <c r="A1001" t="s">
        <v>1269</v>
      </c>
      <c r="B1001" t="s">
        <v>998</v>
      </c>
      <c r="C1001">
        <v>1.92</v>
      </c>
      <c r="D1001" t="s">
        <v>1267</v>
      </c>
    </row>
    <row r="1002" spans="1:4">
      <c r="A1002" t="s">
        <v>1271</v>
      </c>
      <c r="B1002" t="s">
        <v>28</v>
      </c>
      <c r="C1002">
        <v>0.84</v>
      </c>
      <c r="D1002" t="s">
        <v>1272</v>
      </c>
    </row>
    <row r="1003" spans="1:4">
      <c r="A1003" t="s">
        <v>1274</v>
      </c>
      <c r="B1003" t="s">
        <v>28</v>
      </c>
      <c r="C1003">
        <v>0.8</v>
      </c>
      <c r="D1003" t="s">
        <v>1272</v>
      </c>
    </row>
    <row r="1004" spans="1:4">
      <c r="A1004" t="s">
        <v>1275</v>
      </c>
      <c r="B1004" t="s">
        <v>998</v>
      </c>
      <c r="C1004">
        <v>12.55</v>
      </c>
      <c r="D1004" t="s">
        <v>1272</v>
      </c>
    </row>
    <row r="1005" spans="1:4">
      <c r="A1005" t="s">
        <v>1276</v>
      </c>
      <c r="B1005" t="s">
        <v>998</v>
      </c>
      <c r="C1005">
        <v>8.9</v>
      </c>
      <c r="D1005" t="s">
        <v>1272</v>
      </c>
    </row>
    <row r="1006" spans="1:4">
      <c r="A1006" t="s">
        <v>1277</v>
      </c>
      <c r="B1006" t="s">
        <v>998</v>
      </c>
      <c r="C1006">
        <v>13.65</v>
      </c>
      <c r="D1006" t="s">
        <v>1272</v>
      </c>
    </row>
    <row r="1007" spans="1:4">
      <c r="A1007" t="s">
        <v>1278</v>
      </c>
      <c r="B1007" t="s">
        <v>998</v>
      </c>
      <c r="C1007">
        <v>11.1</v>
      </c>
      <c r="D1007" t="s">
        <v>1279</v>
      </c>
    </row>
    <row r="1008" spans="1:4">
      <c r="A1008" t="s">
        <v>1281</v>
      </c>
      <c r="B1008" t="s">
        <v>998</v>
      </c>
      <c r="C1008">
        <v>75</v>
      </c>
      <c r="D1008" t="s">
        <v>1279</v>
      </c>
    </row>
    <row r="1009" spans="1:4">
      <c r="A1009" t="s">
        <v>1282</v>
      </c>
      <c r="B1009" t="s">
        <v>998</v>
      </c>
      <c r="C1009">
        <v>101.25</v>
      </c>
      <c r="D1009" t="s">
        <v>1279</v>
      </c>
    </row>
    <row r="1010" spans="1:4">
      <c r="A1010" t="s">
        <v>1283</v>
      </c>
      <c r="B1010" t="s">
        <v>998</v>
      </c>
      <c r="C1010">
        <v>10.47</v>
      </c>
      <c r="D1010" t="s">
        <v>1279</v>
      </c>
    </row>
    <row r="1011" spans="1:4">
      <c r="A1011" t="s">
        <v>1284</v>
      </c>
      <c r="B1011" t="s">
        <v>998</v>
      </c>
      <c r="C1011">
        <v>6.55</v>
      </c>
      <c r="D1011" t="s">
        <v>1279</v>
      </c>
    </row>
    <row r="1012" spans="1:4">
      <c r="A1012" t="s">
        <v>1285</v>
      </c>
      <c r="B1012" t="s">
        <v>28</v>
      </c>
      <c r="C1012">
        <v>13.99</v>
      </c>
      <c r="D1012" t="s">
        <v>1286</v>
      </c>
    </row>
    <row r="1013" spans="1:4">
      <c r="A1013" t="s">
        <v>1288</v>
      </c>
      <c r="B1013" t="s">
        <v>998</v>
      </c>
      <c r="C1013">
        <v>13.4</v>
      </c>
      <c r="D1013" t="s">
        <v>1286</v>
      </c>
    </row>
    <row r="1014" spans="1:4">
      <c r="A1014" t="s">
        <v>1289</v>
      </c>
      <c r="B1014" t="s">
        <v>998</v>
      </c>
      <c r="C1014">
        <v>15.9</v>
      </c>
      <c r="D1014" t="s">
        <v>1286</v>
      </c>
    </row>
    <row r="1015" spans="1:4">
      <c r="A1015" t="s">
        <v>1290</v>
      </c>
      <c r="B1015" t="s">
        <v>998</v>
      </c>
      <c r="C1015">
        <v>17.600000000000001</v>
      </c>
      <c r="D1015" t="s">
        <v>1286</v>
      </c>
    </row>
    <row r="1016" spans="1:4">
      <c r="A1016" t="s">
        <v>1291</v>
      </c>
      <c r="B1016" t="s">
        <v>998</v>
      </c>
      <c r="C1016">
        <v>15.35</v>
      </c>
      <c r="D1016" t="s">
        <v>1286</v>
      </c>
    </row>
    <row r="1017" spans="1:4">
      <c r="A1017" t="s">
        <v>1292</v>
      </c>
      <c r="B1017" t="s">
        <v>998</v>
      </c>
      <c r="C1017">
        <v>24.8</v>
      </c>
      <c r="D1017" t="s">
        <v>1286</v>
      </c>
    </row>
    <row r="1018" spans="1:4">
      <c r="A1018" t="s">
        <v>1293</v>
      </c>
      <c r="B1018" t="s">
        <v>1294</v>
      </c>
      <c r="C1018">
        <v>34.950000000000003</v>
      </c>
      <c r="D1018" t="s">
        <v>1286</v>
      </c>
    </row>
    <row r="1019" spans="1:4">
      <c r="A1019" t="s">
        <v>1295</v>
      </c>
      <c r="B1019" t="s">
        <v>998</v>
      </c>
      <c r="C1019">
        <v>8.98</v>
      </c>
      <c r="D1019" t="s">
        <v>1296</v>
      </c>
    </row>
    <row r="1020" spans="1:4">
      <c r="A1020" t="s">
        <v>1298</v>
      </c>
      <c r="B1020" t="s">
        <v>998</v>
      </c>
      <c r="C1020">
        <v>5.23</v>
      </c>
      <c r="D1020" t="s">
        <v>1296</v>
      </c>
    </row>
    <row r="1021" spans="1:4">
      <c r="A1021" t="s">
        <v>1299</v>
      </c>
      <c r="B1021" t="s">
        <v>998</v>
      </c>
      <c r="C1021">
        <v>10.4</v>
      </c>
      <c r="D1021" t="s">
        <v>1296</v>
      </c>
    </row>
    <row r="1022" spans="1:4">
      <c r="A1022" t="s">
        <v>1300</v>
      </c>
      <c r="B1022" t="s">
        <v>998</v>
      </c>
      <c r="C1022">
        <v>13.5</v>
      </c>
      <c r="D1022" t="s">
        <v>1296</v>
      </c>
    </row>
    <row r="1023" spans="1:4">
      <c r="A1023" t="s">
        <v>1301</v>
      </c>
      <c r="B1023" t="s">
        <v>998</v>
      </c>
      <c r="C1023">
        <v>9.07</v>
      </c>
      <c r="D1023" t="s">
        <v>1296</v>
      </c>
    </row>
    <row r="1024" spans="1:4">
      <c r="A1024" t="s">
        <v>1302</v>
      </c>
      <c r="B1024" t="s">
        <v>998</v>
      </c>
      <c r="C1024">
        <v>12.65</v>
      </c>
      <c r="D1024" t="s">
        <v>1296</v>
      </c>
    </row>
    <row r="1025" spans="1:4">
      <c r="A1025" t="s">
        <v>1303</v>
      </c>
      <c r="B1025" t="s">
        <v>998</v>
      </c>
      <c r="C1025">
        <v>12.4</v>
      </c>
      <c r="D1025" t="s">
        <v>1296</v>
      </c>
    </row>
    <row r="1026" spans="1:4">
      <c r="A1026" t="s">
        <v>1304</v>
      </c>
      <c r="B1026" t="s">
        <v>1294</v>
      </c>
      <c r="C1026">
        <v>48.03</v>
      </c>
      <c r="D1026" t="s">
        <v>1296</v>
      </c>
    </row>
    <row r="1027" spans="1:4">
      <c r="A1027" t="s">
        <v>1305</v>
      </c>
      <c r="B1027" t="s">
        <v>998</v>
      </c>
      <c r="C1027">
        <v>12.95</v>
      </c>
      <c r="D1027" t="s">
        <v>1296</v>
      </c>
    </row>
    <row r="1028" spans="1:4">
      <c r="A1028" t="s">
        <v>1306</v>
      </c>
      <c r="B1028" t="s">
        <v>998</v>
      </c>
      <c r="C1028">
        <v>14.4</v>
      </c>
      <c r="D1028" t="s">
        <v>1296</v>
      </c>
    </row>
    <row r="1029" spans="1:4">
      <c r="A1029" t="s">
        <v>1307</v>
      </c>
      <c r="B1029" t="s">
        <v>998</v>
      </c>
      <c r="C1029">
        <v>5.25</v>
      </c>
      <c r="D1029" t="s">
        <v>1296</v>
      </c>
    </row>
    <row r="1030" spans="1:4">
      <c r="A1030" t="s">
        <v>1308</v>
      </c>
      <c r="B1030" t="s">
        <v>998</v>
      </c>
      <c r="C1030">
        <v>4.9000000000000004</v>
      </c>
      <c r="D1030" t="s">
        <v>1296</v>
      </c>
    </row>
    <row r="1031" spans="1:4">
      <c r="A1031" t="s">
        <v>1309</v>
      </c>
      <c r="B1031" t="s">
        <v>998</v>
      </c>
      <c r="C1031">
        <v>5.25</v>
      </c>
      <c r="D1031" t="s">
        <v>1296</v>
      </c>
    </row>
    <row r="1032" spans="1:4">
      <c r="A1032" t="s">
        <v>1310</v>
      </c>
      <c r="B1032" t="s">
        <v>998</v>
      </c>
      <c r="C1032">
        <v>5.95</v>
      </c>
      <c r="D1032" t="s">
        <v>1296</v>
      </c>
    </row>
    <row r="1033" spans="1:4">
      <c r="A1033" t="s">
        <v>1311</v>
      </c>
      <c r="B1033" t="s">
        <v>998</v>
      </c>
      <c r="C1033">
        <v>5.85</v>
      </c>
      <c r="D1033" t="s">
        <v>1296</v>
      </c>
    </row>
    <row r="1034" spans="1:4">
      <c r="A1034" t="s">
        <v>1312</v>
      </c>
      <c r="B1034" t="s">
        <v>998</v>
      </c>
      <c r="C1034">
        <v>5.95</v>
      </c>
      <c r="D1034" t="s">
        <v>1296</v>
      </c>
    </row>
    <row r="1035" spans="1:4">
      <c r="A1035" t="s">
        <v>1313</v>
      </c>
      <c r="B1035" t="s">
        <v>998</v>
      </c>
      <c r="C1035">
        <v>6.4</v>
      </c>
      <c r="D1035" t="s">
        <v>1296</v>
      </c>
    </row>
    <row r="1036" spans="1:4">
      <c r="A1036" t="s">
        <v>1314</v>
      </c>
      <c r="B1036" t="s">
        <v>998</v>
      </c>
      <c r="C1036">
        <v>8.0500000000000007</v>
      </c>
      <c r="D1036" t="s">
        <v>1296</v>
      </c>
    </row>
    <row r="1037" spans="1:4">
      <c r="A1037" t="s">
        <v>1315</v>
      </c>
      <c r="B1037" t="s">
        <v>998</v>
      </c>
      <c r="C1037">
        <v>6.9</v>
      </c>
      <c r="D1037" t="s">
        <v>1296</v>
      </c>
    </row>
    <row r="1038" spans="1:4">
      <c r="A1038" t="s">
        <v>1298</v>
      </c>
      <c r="B1038" t="s">
        <v>998</v>
      </c>
      <c r="C1038">
        <v>5.75</v>
      </c>
      <c r="D1038" t="s">
        <v>1296</v>
      </c>
    </row>
    <row r="1039" spans="1:4">
      <c r="A1039" t="s">
        <v>1316</v>
      </c>
      <c r="B1039" t="s">
        <v>998</v>
      </c>
      <c r="C1039">
        <v>7.95</v>
      </c>
      <c r="D1039" t="s">
        <v>1296</v>
      </c>
    </row>
    <row r="1040" spans="1:4">
      <c r="A1040" t="s">
        <v>1317</v>
      </c>
      <c r="B1040" t="s">
        <v>998</v>
      </c>
      <c r="C1040">
        <v>17.54</v>
      </c>
      <c r="D1040" t="s">
        <v>1318</v>
      </c>
    </row>
    <row r="1041" spans="1:4">
      <c r="A1041" t="s">
        <v>1320</v>
      </c>
      <c r="B1041" t="s">
        <v>998</v>
      </c>
      <c r="C1041">
        <v>31.05</v>
      </c>
      <c r="D1041" t="s">
        <v>1318</v>
      </c>
    </row>
    <row r="1042" spans="1:4">
      <c r="A1042" t="s">
        <v>1321</v>
      </c>
      <c r="B1042" t="s">
        <v>998</v>
      </c>
      <c r="C1042">
        <v>14.8</v>
      </c>
      <c r="D1042" t="s">
        <v>1322</v>
      </c>
    </row>
    <row r="1043" spans="1:4">
      <c r="A1043" t="s">
        <v>1323</v>
      </c>
      <c r="B1043" t="s">
        <v>998</v>
      </c>
      <c r="C1043">
        <v>12.25</v>
      </c>
      <c r="D1043" t="s">
        <v>1322</v>
      </c>
    </row>
    <row r="1044" spans="1:4">
      <c r="A1044" t="s">
        <v>1324</v>
      </c>
      <c r="B1044" t="s">
        <v>998</v>
      </c>
      <c r="C1044">
        <v>15.4</v>
      </c>
      <c r="D1044" t="s">
        <v>1322</v>
      </c>
    </row>
    <row r="1045" spans="1:4">
      <c r="A1045" t="s">
        <v>1325</v>
      </c>
      <c r="B1045" t="s">
        <v>998</v>
      </c>
      <c r="C1045">
        <v>23.86</v>
      </c>
      <c r="D1045" t="s">
        <v>1322</v>
      </c>
    </row>
    <row r="1046" spans="1:4">
      <c r="A1046" t="s">
        <v>1326</v>
      </c>
      <c r="B1046" t="s">
        <v>998</v>
      </c>
      <c r="C1046">
        <v>12.65</v>
      </c>
      <c r="D1046" t="s">
        <v>1322</v>
      </c>
    </row>
    <row r="1047" spans="1:4">
      <c r="A1047" t="s">
        <v>1326</v>
      </c>
      <c r="B1047" t="s">
        <v>998</v>
      </c>
      <c r="C1047">
        <v>13.85</v>
      </c>
      <c r="D1047" t="s">
        <v>1322</v>
      </c>
    </row>
    <row r="1048" spans="1:4">
      <c r="A1048" t="s">
        <v>1325</v>
      </c>
      <c r="B1048" t="s">
        <v>998</v>
      </c>
      <c r="C1048">
        <v>16.3</v>
      </c>
      <c r="D1048" t="s">
        <v>1322</v>
      </c>
    </row>
    <row r="1049" spans="1:4">
      <c r="A1049" t="s">
        <v>1325</v>
      </c>
      <c r="B1049" t="s">
        <v>998</v>
      </c>
      <c r="C1049">
        <v>19.05</v>
      </c>
      <c r="D1049" t="s">
        <v>1322</v>
      </c>
    </row>
    <row r="1050" spans="1:4">
      <c r="A1050" t="s">
        <v>1327</v>
      </c>
      <c r="B1050" t="s">
        <v>998</v>
      </c>
      <c r="C1050">
        <v>29.8</v>
      </c>
      <c r="D1050" t="s">
        <v>1322</v>
      </c>
    </row>
    <row r="1051" spans="1:4">
      <c r="A1051" t="s">
        <v>1328</v>
      </c>
      <c r="B1051" t="s">
        <v>998</v>
      </c>
      <c r="C1051">
        <v>11.45</v>
      </c>
      <c r="D1051" t="s">
        <v>1322</v>
      </c>
    </row>
    <row r="1052" spans="1:4">
      <c r="A1052" t="s">
        <v>1329</v>
      </c>
      <c r="B1052" t="s">
        <v>998</v>
      </c>
      <c r="C1052">
        <v>12.75</v>
      </c>
      <c r="D1052" t="s">
        <v>1322</v>
      </c>
    </row>
    <row r="1053" spans="1:4">
      <c r="A1053" t="s">
        <v>1330</v>
      </c>
      <c r="B1053" t="s">
        <v>1331</v>
      </c>
      <c r="C1053">
        <v>112.5</v>
      </c>
      <c r="D1053" t="s">
        <v>1332</v>
      </c>
    </row>
    <row r="1054" spans="1:4">
      <c r="A1054" t="s">
        <v>1334</v>
      </c>
      <c r="B1054" t="s">
        <v>1331</v>
      </c>
      <c r="C1054">
        <v>64.75</v>
      </c>
      <c r="D1054" t="s">
        <v>1332</v>
      </c>
    </row>
    <row r="1055" spans="1:4">
      <c r="A1055" t="s">
        <v>1335</v>
      </c>
      <c r="B1055" t="s">
        <v>1331</v>
      </c>
      <c r="C1055">
        <v>70.5</v>
      </c>
      <c r="D1055" t="s">
        <v>1332</v>
      </c>
    </row>
    <row r="1056" spans="1:4">
      <c r="A1056" t="s">
        <v>1336</v>
      </c>
      <c r="B1056" t="s">
        <v>1337</v>
      </c>
      <c r="C1056">
        <v>44.15</v>
      </c>
      <c r="D1056" t="s">
        <v>1332</v>
      </c>
    </row>
    <row r="1057" spans="1:4">
      <c r="A1057" t="s">
        <v>1338</v>
      </c>
      <c r="B1057" t="s">
        <v>536</v>
      </c>
      <c r="C1057">
        <v>60.75</v>
      </c>
      <c r="D1057" t="s">
        <v>1332</v>
      </c>
    </row>
    <row r="1058" spans="1:4">
      <c r="A1058" t="s">
        <v>1339</v>
      </c>
      <c r="B1058" t="s">
        <v>1023</v>
      </c>
      <c r="C1058">
        <v>257.95</v>
      </c>
      <c r="D1058" t="s">
        <v>1340</v>
      </c>
    </row>
    <row r="1059" spans="1:4">
      <c r="A1059" t="s">
        <v>1342</v>
      </c>
      <c r="B1059" t="s">
        <v>536</v>
      </c>
      <c r="C1059">
        <v>8.5500000000000007</v>
      </c>
      <c r="D1059" t="s">
        <v>1343</v>
      </c>
    </row>
    <row r="1060" spans="1:4">
      <c r="A1060" t="s">
        <v>1345</v>
      </c>
      <c r="B1060" t="s">
        <v>536</v>
      </c>
      <c r="C1060">
        <v>13.55</v>
      </c>
      <c r="D1060" t="s">
        <v>1346</v>
      </c>
    </row>
    <row r="1061" spans="1:4">
      <c r="A1061" t="s">
        <v>1348</v>
      </c>
      <c r="B1061" t="s">
        <v>536</v>
      </c>
      <c r="C1061">
        <v>11.95</v>
      </c>
      <c r="D1061" t="s">
        <v>1346</v>
      </c>
    </row>
    <row r="1062" spans="1:4">
      <c r="A1062" t="s">
        <v>1349</v>
      </c>
      <c r="B1062" t="s">
        <v>1350</v>
      </c>
      <c r="C1062">
        <v>12.3</v>
      </c>
      <c r="D1062" t="s">
        <v>1346</v>
      </c>
    </row>
    <row r="1063" spans="1:4">
      <c r="A1063" t="s">
        <v>1351</v>
      </c>
      <c r="B1063" t="s">
        <v>1331</v>
      </c>
      <c r="C1063">
        <v>13.6</v>
      </c>
      <c r="D1063" t="s">
        <v>1346</v>
      </c>
    </row>
    <row r="1064" spans="1:4">
      <c r="A1064" t="s">
        <v>1352</v>
      </c>
      <c r="B1064" t="s">
        <v>1331</v>
      </c>
      <c r="C1064">
        <v>12.12</v>
      </c>
      <c r="D1064" t="s">
        <v>1346</v>
      </c>
    </row>
    <row r="1065" spans="1:4">
      <c r="A1065" t="s">
        <v>1353</v>
      </c>
      <c r="B1065" t="s">
        <v>1331</v>
      </c>
      <c r="C1065">
        <v>18.05</v>
      </c>
      <c r="D1065" t="s">
        <v>1346</v>
      </c>
    </row>
    <row r="1066" spans="1:4">
      <c r="A1066" t="s">
        <v>1354</v>
      </c>
      <c r="B1066" t="s">
        <v>536</v>
      </c>
      <c r="C1066">
        <v>14.3</v>
      </c>
      <c r="D1066" t="s">
        <v>1346</v>
      </c>
    </row>
    <row r="1067" spans="1:4">
      <c r="A1067" t="s">
        <v>1355</v>
      </c>
      <c r="B1067" t="s">
        <v>536</v>
      </c>
      <c r="C1067">
        <v>18.55</v>
      </c>
      <c r="D1067" t="s">
        <v>1346</v>
      </c>
    </row>
    <row r="1068" spans="1:4">
      <c r="A1068" t="s">
        <v>1356</v>
      </c>
      <c r="B1068" t="s">
        <v>536</v>
      </c>
      <c r="C1068">
        <v>15.5</v>
      </c>
      <c r="D1068" t="s">
        <v>1346</v>
      </c>
    </row>
    <row r="1069" spans="1:4">
      <c r="A1069" t="s">
        <v>1357</v>
      </c>
      <c r="B1069" t="s">
        <v>1350</v>
      </c>
      <c r="C1069">
        <v>12.65</v>
      </c>
      <c r="D1069" t="s">
        <v>1346</v>
      </c>
    </row>
    <row r="1070" spans="1:4">
      <c r="A1070" t="s">
        <v>1358</v>
      </c>
      <c r="B1070" t="s">
        <v>1359</v>
      </c>
      <c r="C1070">
        <v>15.25</v>
      </c>
      <c r="D1070" t="s">
        <v>1346</v>
      </c>
    </row>
    <row r="1071" spans="1:4">
      <c r="A1071" t="s">
        <v>1360</v>
      </c>
      <c r="B1071" t="s">
        <v>1359</v>
      </c>
      <c r="C1071">
        <v>15.25</v>
      </c>
      <c r="D1071" t="s">
        <v>1346</v>
      </c>
    </row>
    <row r="1072" spans="1:4">
      <c r="A1072" t="s">
        <v>1361</v>
      </c>
      <c r="B1072" t="s">
        <v>536</v>
      </c>
      <c r="C1072">
        <v>13.5</v>
      </c>
      <c r="D1072" t="s">
        <v>1346</v>
      </c>
    </row>
    <row r="1073" spans="1:4">
      <c r="A1073" t="s">
        <v>1362</v>
      </c>
      <c r="B1073" t="s">
        <v>1337</v>
      </c>
      <c r="C1073">
        <v>14.35</v>
      </c>
      <c r="D1073" t="s">
        <v>1346</v>
      </c>
    </row>
    <row r="1074" spans="1:4">
      <c r="A1074" t="s">
        <v>1363</v>
      </c>
      <c r="B1074" t="s">
        <v>536</v>
      </c>
      <c r="C1074">
        <v>25.9</v>
      </c>
      <c r="D1074" t="s">
        <v>1364</v>
      </c>
    </row>
    <row r="1075" spans="1:4">
      <c r="A1075" t="s">
        <v>1363</v>
      </c>
      <c r="B1075" t="s">
        <v>536</v>
      </c>
      <c r="C1075">
        <v>27.85</v>
      </c>
      <c r="D1075" t="s">
        <v>1364</v>
      </c>
    </row>
    <row r="1076" spans="1:4">
      <c r="A1076" t="s">
        <v>1366</v>
      </c>
      <c r="B1076" t="s">
        <v>1337</v>
      </c>
      <c r="C1076">
        <v>25.4</v>
      </c>
      <c r="D1076" t="s">
        <v>1364</v>
      </c>
    </row>
    <row r="1077" spans="1:4">
      <c r="A1077" t="s">
        <v>1367</v>
      </c>
      <c r="B1077" t="s">
        <v>1337</v>
      </c>
      <c r="C1077">
        <v>19.850000000000001</v>
      </c>
      <c r="D1077" t="s">
        <v>1364</v>
      </c>
    </row>
    <row r="1078" spans="1:4">
      <c r="A1078" t="s">
        <v>1363</v>
      </c>
      <c r="B1078" t="s">
        <v>536</v>
      </c>
      <c r="C1078">
        <v>27.4</v>
      </c>
      <c r="D1078" t="s">
        <v>1364</v>
      </c>
    </row>
    <row r="1079" spans="1:4">
      <c r="A1079" t="s">
        <v>1363</v>
      </c>
      <c r="B1079" t="s">
        <v>536</v>
      </c>
      <c r="C1079">
        <v>25.9</v>
      </c>
      <c r="D1079" t="s">
        <v>1364</v>
      </c>
    </row>
    <row r="1080" spans="1:4">
      <c r="A1080" t="s">
        <v>1368</v>
      </c>
      <c r="B1080" t="s">
        <v>582</v>
      </c>
      <c r="C1080">
        <v>30.9</v>
      </c>
      <c r="D1080" t="s">
        <v>1364</v>
      </c>
    </row>
    <row r="1081" spans="1:4">
      <c r="A1081" t="s">
        <v>1369</v>
      </c>
      <c r="B1081" t="s">
        <v>28</v>
      </c>
      <c r="C1081">
        <v>0.82</v>
      </c>
      <c r="D1081" t="s">
        <v>1370</v>
      </c>
    </row>
    <row r="1082" spans="1:4">
      <c r="A1082" t="s">
        <v>1372</v>
      </c>
      <c r="B1082" t="s">
        <v>215</v>
      </c>
      <c r="C1082">
        <v>74.650000000000006</v>
      </c>
      <c r="D1082" t="s">
        <v>1370</v>
      </c>
    </row>
    <row r="1083" spans="1:4">
      <c r="A1083" t="s">
        <v>1373</v>
      </c>
      <c r="B1083" t="s">
        <v>215</v>
      </c>
      <c r="C1083">
        <v>7.55</v>
      </c>
      <c r="D1083" t="s">
        <v>1370</v>
      </c>
    </row>
    <row r="1084" spans="1:4">
      <c r="A1084" t="s">
        <v>1374</v>
      </c>
      <c r="B1084" t="s">
        <v>215</v>
      </c>
      <c r="C1084">
        <v>8.15</v>
      </c>
      <c r="D1084" t="s">
        <v>1370</v>
      </c>
    </row>
    <row r="1085" spans="1:4">
      <c r="A1085" t="s">
        <v>1375</v>
      </c>
      <c r="B1085" t="s">
        <v>28</v>
      </c>
      <c r="C1085">
        <v>8.85</v>
      </c>
      <c r="D1085" t="s">
        <v>1370</v>
      </c>
    </row>
    <row r="1086" spans="1:4">
      <c r="A1086" t="s">
        <v>1376</v>
      </c>
      <c r="B1086" t="s">
        <v>215</v>
      </c>
      <c r="C1086">
        <v>8.5500000000000007</v>
      </c>
      <c r="D1086" t="s">
        <v>1370</v>
      </c>
    </row>
    <row r="1087" spans="1:4">
      <c r="A1087" t="s">
        <v>1377</v>
      </c>
      <c r="B1087" t="s">
        <v>215</v>
      </c>
      <c r="C1087">
        <v>14.15</v>
      </c>
      <c r="D1087" t="s">
        <v>1370</v>
      </c>
    </row>
    <row r="1088" spans="1:4">
      <c r="A1088" t="s">
        <v>1378</v>
      </c>
      <c r="B1088" t="s">
        <v>215</v>
      </c>
      <c r="C1088">
        <v>15.35</v>
      </c>
      <c r="D1088" t="s">
        <v>1370</v>
      </c>
    </row>
    <row r="1089" spans="1:4">
      <c r="A1089" t="s">
        <v>1379</v>
      </c>
      <c r="B1089" t="s">
        <v>215</v>
      </c>
      <c r="C1089">
        <v>26.35</v>
      </c>
      <c r="D1089" t="s">
        <v>1370</v>
      </c>
    </row>
    <row r="1090" spans="1:4">
      <c r="A1090" t="s">
        <v>1380</v>
      </c>
      <c r="B1090" t="s">
        <v>215</v>
      </c>
      <c r="C1090">
        <v>16.350000000000001</v>
      </c>
      <c r="D1090" t="s">
        <v>1370</v>
      </c>
    </row>
    <row r="1091" spans="1:4">
      <c r="A1091" t="s">
        <v>1381</v>
      </c>
      <c r="B1091" t="s">
        <v>215</v>
      </c>
      <c r="C1091">
        <v>29.8</v>
      </c>
      <c r="D1091" t="s">
        <v>1370</v>
      </c>
    </row>
    <row r="1092" spans="1:4">
      <c r="A1092" t="s">
        <v>1382</v>
      </c>
      <c r="B1092" t="s">
        <v>215</v>
      </c>
      <c r="C1092">
        <v>18.05</v>
      </c>
      <c r="D1092" t="s">
        <v>1370</v>
      </c>
    </row>
    <row r="1093" spans="1:4">
      <c r="A1093" t="s">
        <v>1383</v>
      </c>
      <c r="B1093" t="s">
        <v>215</v>
      </c>
      <c r="C1093">
        <v>33.65</v>
      </c>
      <c r="D1093" t="s">
        <v>1370</v>
      </c>
    </row>
    <row r="1094" spans="1:4">
      <c r="A1094" t="s">
        <v>1384</v>
      </c>
      <c r="B1094" t="s">
        <v>215</v>
      </c>
      <c r="C1094">
        <v>30.65</v>
      </c>
      <c r="D1094" t="s">
        <v>1370</v>
      </c>
    </row>
    <row r="1095" spans="1:4">
      <c r="A1095" t="s">
        <v>1385</v>
      </c>
      <c r="B1095" t="s">
        <v>215</v>
      </c>
      <c r="C1095">
        <v>20.85</v>
      </c>
      <c r="D1095" t="s">
        <v>1370</v>
      </c>
    </row>
    <row r="1096" spans="1:4">
      <c r="A1096" t="s">
        <v>1386</v>
      </c>
      <c r="B1096" t="s">
        <v>215</v>
      </c>
      <c r="C1096">
        <v>40.200000000000003</v>
      </c>
      <c r="D1096" t="s">
        <v>1370</v>
      </c>
    </row>
    <row r="1097" spans="1:4">
      <c r="A1097" t="s">
        <v>1387</v>
      </c>
      <c r="B1097" t="s">
        <v>215</v>
      </c>
      <c r="C1097">
        <v>45.65</v>
      </c>
      <c r="D1097" t="s">
        <v>1370</v>
      </c>
    </row>
    <row r="1098" spans="1:4">
      <c r="A1098" t="s">
        <v>1388</v>
      </c>
      <c r="B1098" t="s">
        <v>215</v>
      </c>
      <c r="C1098">
        <v>50.65</v>
      </c>
      <c r="D1098" t="s">
        <v>1370</v>
      </c>
    </row>
    <row r="1099" spans="1:4">
      <c r="A1099" t="s">
        <v>1389</v>
      </c>
      <c r="B1099" t="s">
        <v>201</v>
      </c>
      <c r="C1099">
        <v>26.25</v>
      </c>
      <c r="D1099" t="s">
        <v>1370</v>
      </c>
    </row>
    <row r="1100" spans="1:4">
      <c r="A1100" t="s">
        <v>1390</v>
      </c>
      <c r="B1100" t="s">
        <v>201</v>
      </c>
      <c r="C1100">
        <v>36.65</v>
      </c>
      <c r="D1100" t="s">
        <v>1370</v>
      </c>
    </row>
    <row r="1101" spans="1:4">
      <c r="A1101" t="s">
        <v>1391</v>
      </c>
      <c r="B1101" t="s">
        <v>201</v>
      </c>
      <c r="C1101">
        <v>56.75</v>
      </c>
      <c r="D1101" t="s">
        <v>1370</v>
      </c>
    </row>
    <row r="1102" spans="1:4">
      <c r="A1102" t="s">
        <v>1392</v>
      </c>
      <c r="B1102" t="s">
        <v>1393</v>
      </c>
      <c r="C1102">
        <v>32.35</v>
      </c>
      <c r="D1102" t="s">
        <v>1394</v>
      </c>
    </row>
    <row r="1103" spans="1:4">
      <c r="A1103" t="s">
        <v>1396</v>
      </c>
      <c r="B1103" t="s">
        <v>1397</v>
      </c>
      <c r="C1103">
        <v>66.8</v>
      </c>
      <c r="D1103" t="s">
        <v>1398</v>
      </c>
    </row>
    <row r="1104" spans="1:4">
      <c r="A1104" t="s">
        <v>1399</v>
      </c>
      <c r="B1104" t="s">
        <v>1397</v>
      </c>
      <c r="C1104">
        <v>71.05</v>
      </c>
      <c r="D1104" t="s">
        <v>1398</v>
      </c>
    </row>
    <row r="1105" spans="1:4">
      <c r="A1105" t="s">
        <v>1400</v>
      </c>
      <c r="B1105" t="s">
        <v>1397</v>
      </c>
      <c r="C1105">
        <v>132.85</v>
      </c>
      <c r="D1105" t="s">
        <v>1398</v>
      </c>
    </row>
    <row r="1106" spans="1:4">
      <c r="A1106" t="s">
        <v>1401</v>
      </c>
      <c r="B1106" t="s">
        <v>1397</v>
      </c>
      <c r="C1106">
        <v>195.75</v>
      </c>
      <c r="D1106" t="s">
        <v>1398</v>
      </c>
    </row>
    <row r="1107" spans="1:4">
      <c r="A1107" t="s">
        <v>1402</v>
      </c>
      <c r="B1107" t="s">
        <v>1397</v>
      </c>
      <c r="C1107">
        <v>101.15</v>
      </c>
      <c r="D1107" t="s">
        <v>1398</v>
      </c>
    </row>
    <row r="1108" spans="1:4">
      <c r="A1108" t="s">
        <v>1403</v>
      </c>
      <c r="B1108" t="s">
        <v>1397</v>
      </c>
      <c r="C1108">
        <v>60.55</v>
      </c>
      <c r="D1108" t="s">
        <v>1398</v>
      </c>
    </row>
    <row r="1109" spans="1:4">
      <c r="A1109" t="s">
        <v>1404</v>
      </c>
      <c r="B1109" t="s">
        <v>1397</v>
      </c>
      <c r="C1109">
        <v>109.4</v>
      </c>
      <c r="D1109" t="s">
        <v>1398</v>
      </c>
    </row>
    <row r="1110" spans="1:4">
      <c r="A1110" t="s">
        <v>1405</v>
      </c>
      <c r="B1110" t="s">
        <v>1397</v>
      </c>
      <c r="C1110">
        <v>121.8</v>
      </c>
      <c r="D1110" t="s">
        <v>1398</v>
      </c>
    </row>
    <row r="1111" spans="1:4">
      <c r="A1111" t="s">
        <v>1406</v>
      </c>
      <c r="B1111" t="s">
        <v>1397</v>
      </c>
      <c r="C1111">
        <v>16.8</v>
      </c>
      <c r="D1111" t="s">
        <v>1398</v>
      </c>
    </row>
    <row r="1112" spans="1:4">
      <c r="A1112" t="s">
        <v>1407</v>
      </c>
      <c r="B1112" t="s">
        <v>1397</v>
      </c>
      <c r="C1112">
        <v>22.06</v>
      </c>
      <c r="D1112" t="s">
        <v>1398</v>
      </c>
    </row>
    <row r="1113" spans="1:4">
      <c r="A1113" t="s">
        <v>1408</v>
      </c>
      <c r="B1113" t="s">
        <v>1397</v>
      </c>
      <c r="C1113">
        <v>38.799999999999997</v>
      </c>
      <c r="D1113" t="s">
        <v>1398</v>
      </c>
    </row>
    <row r="1114" spans="1:4">
      <c r="A1114" t="s">
        <v>1409</v>
      </c>
      <c r="B1114" t="s">
        <v>1397</v>
      </c>
      <c r="C1114">
        <v>40.85</v>
      </c>
      <c r="D1114" t="s">
        <v>1398</v>
      </c>
    </row>
    <row r="1115" spans="1:4">
      <c r="A1115" t="s">
        <v>1410</v>
      </c>
      <c r="B1115" t="s">
        <v>1397</v>
      </c>
      <c r="C1115">
        <v>43.2</v>
      </c>
      <c r="D1115" t="s">
        <v>1398</v>
      </c>
    </row>
    <row r="1116" spans="1:4">
      <c r="A1116" t="s">
        <v>1411</v>
      </c>
      <c r="B1116" t="s">
        <v>1397</v>
      </c>
      <c r="C1116">
        <v>47.5</v>
      </c>
      <c r="D1116" t="s">
        <v>1398</v>
      </c>
    </row>
    <row r="1117" spans="1:4">
      <c r="A1117" t="s">
        <v>1412</v>
      </c>
      <c r="B1117" t="s">
        <v>1413</v>
      </c>
      <c r="C1117">
        <v>132.25</v>
      </c>
      <c r="D1117" t="s">
        <v>1414</v>
      </c>
    </row>
    <row r="1118" spans="1:4">
      <c r="A1118" t="s">
        <v>1415</v>
      </c>
      <c r="B1118" t="s">
        <v>1413</v>
      </c>
      <c r="C1118">
        <v>194.35</v>
      </c>
      <c r="D1118" t="s">
        <v>1414</v>
      </c>
    </row>
    <row r="1119" spans="1:4">
      <c r="A1119" t="s">
        <v>1416</v>
      </c>
      <c r="B1119" t="s">
        <v>1413</v>
      </c>
      <c r="C1119">
        <v>82.7</v>
      </c>
      <c r="D1119" t="s">
        <v>1414</v>
      </c>
    </row>
    <row r="1120" spans="1:4">
      <c r="A1120" t="s">
        <v>1417</v>
      </c>
      <c r="B1120" t="s">
        <v>1413</v>
      </c>
      <c r="C1120">
        <v>94.2</v>
      </c>
      <c r="D1120" t="s">
        <v>1414</v>
      </c>
    </row>
    <row r="1121" spans="1:4">
      <c r="A1121" t="s">
        <v>1418</v>
      </c>
      <c r="B1121" t="s">
        <v>1413</v>
      </c>
      <c r="C1121">
        <v>126.95</v>
      </c>
      <c r="D1121" t="s">
        <v>1414</v>
      </c>
    </row>
    <row r="1122" spans="1:4">
      <c r="A1122" t="s">
        <v>1419</v>
      </c>
      <c r="B1122" t="s">
        <v>1413</v>
      </c>
      <c r="C1122">
        <v>138.15</v>
      </c>
      <c r="D1122" t="s">
        <v>1414</v>
      </c>
    </row>
    <row r="1123" spans="1:4">
      <c r="A1123" t="s">
        <v>1420</v>
      </c>
      <c r="B1123" t="s">
        <v>1413</v>
      </c>
      <c r="C1123">
        <v>149.85</v>
      </c>
      <c r="D1123" t="s">
        <v>1421</v>
      </c>
    </row>
    <row r="1124" spans="1:4">
      <c r="A1124" t="s">
        <v>1422</v>
      </c>
      <c r="B1124" t="s">
        <v>1413</v>
      </c>
      <c r="C1124">
        <v>25.05</v>
      </c>
      <c r="D1124" t="s">
        <v>1423</v>
      </c>
    </row>
    <row r="1125" spans="1:4">
      <c r="A1125" t="s">
        <v>1424</v>
      </c>
      <c r="B1125" t="s">
        <v>1413</v>
      </c>
      <c r="C1125">
        <v>31.15</v>
      </c>
      <c r="D1125" t="s">
        <v>1423</v>
      </c>
    </row>
    <row r="1126" spans="1:4">
      <c r="A1126" t="s">
        <v>1425</v>
      </c>
      <c r="B1126" t="s">
        <v>1413</v>
      </c>
      <c r="C1126">
        <v>42.7</v>
      </c>
      <c r="D1126" t="s">
        <v>1423</v>
      </c>
    </row>
    <row r="1127" spans="1:4">
      <c r="A1127" t="s">
        <v>1426</v>
      </c>
      <c r="B1127" t="s">
        <v>1413</v>
      </c>
      <c r="C1127">
        <v>45.25</v>
      </c>
      <c r="D1127" t="s">
        <v>1423</v>
      </c>
    </row>
    <row r="1128" spans="1:4">
      <c r="A1128" t="s">
        <v>1427</v>
      </c>
      <c r="B1128" t="s">
        <v>1413</v>
      </c>
      <c r="C1128">
        <v>51.69</v>
      </c>
      <c r="D1128" t="s">
        <v>1423</v>
      </c>
    </row>
    <row r="1129" spans="1:4">
      <c r="A1129" t="s">
        <v>1428</v>
      </c>
      <c r="B1129" t="s">
        <v>1413</v>
      </c>
      <c r="C1129">
        <v>77.3</v>
      </c>
      <c r="D1129" t="s">
        <v>1423</v>
      </c>
    </row>
    <row r="1130" spans="1:4">
      <c r="A1130" t="s">
        <v>1429</v>
      </c>
      <c r="B1130" t="s">
        <v>1413</v>
      </c>
      <c r="C1130">
        <v>98.1</v>
      </c>
      <c r="D1130" t="s">
        <v>1423</v>
      </c>
    </row>
    <row r="1131" spans="1:4">
      <c r="A1131" t="s">
        <v>1430</v>
      </c>
      <c r="B1131" t="s">
        <v>589</v>
      </c>
      <c r="C1131">
        <v>475</v>
      </c>
      <c r="D1131" t="s">
        <v>1431</v>
      </c>
    </row>
    <row r="1132" spans="1:4">
      <c r="A1132" t="s">
        <v>1433</v>
      </c>
      <c r="B1132" t="s">
        <v>582</v>
      </c>
      <c r="C1132">
        <v>394.95</v>
      </c>
      <c r="D1132" t="s">
        <v>1434</v>
      </c>
    </row>
    <row r="1133" spans="1:4">
      <c r="A1133" t="s">
        <v>1436</v>
      </c>
      <c r="B1133" t="s">
        <v>582</v>
      </c>
      <c r="C1133">
        <v>249.95</v>
      </c>
      <c r="D1133" t="s">
        <v>1437</v>
      </c>
    </row>
    <row r="1134" spans="1:4">
      <c r="A1134" t="s">
        <v>1439</v>
      </c>
      <c r="C1134">
        <v>93.49</v>
      </c>
      <c r="D1134" t="s">
        <v>1440</v>
      </c>
    </row>
    <row r="1135" spans="1:4">
      <c r="A1135" t="s">
        <v>1442</v>
      </c>
      <c r="B1135" t="s">
        <v>1443</v>
      </c>
      <c r="C1135">
        <v>120</v>
      </c>
      <c r="D1135" t="s">
        <v>1444</v>
      </c>
    </row>
    <row r="1136" spans="1:4">
      <c r="A1136" t="s">
        <v>1446</v>
      </c>
      <c r="B1136" t="s">
        <v>1447</v>
      </c>
      <c r="C1136">
        <v>17.350000000000001</v>
      </c>
      <c r="D1136" t="s">
        <v>1444</v>
      </c>
    </row>
    <row r="1137" spans="1:4">
      <c r="A1137" t="s">
        <v>1448</v>
      </c>
      <c r="B1137" t="s">
        <v>1447</v>
      </c>
      <c r="C1137">
        <v>19.899999999999999</v>
      </c>
      <c r="D1137" t="s">
        <v>1444</v>
      </c>
    </row>
    <row r="1138" spans="1:4">
      <c r="A1138" t="s">
        <v>1449</v>
      </c>
      <c r="B1138" t="s">
        <v>1447</v>
      </c>
      <c r="C1138">
        <v>17.350000000000001</v>
      </c>
      <c r="D1138" t="s">
        <v>1444</v>
      </c>
    </row>
    <row r="1139" spans="1:4">
      <c r="A1139" t="s">
        <v>1450</v>
      </c>
      <c r="B1139" t="s">
        <v>1447</v>
      </c>
      <c r="C1139">
        <v>23.15</v>
      </c>
      <c r="D1139" t="s">
        <v>1444</v>
      </c>
    </row>
    <row r="1140" spans="1:4">
      <c r="A1140" t="s">
        <v>1451</v>
      </c>
      <c r="B1140" t="s">
        <v>1447</v>
      </c>
      <c r="C1140">
        <v>22.65</v>
      </c>
      <c r="D1140" t="s">
        <v>1444</v>
      </c>
    </row>
    <row r="1141" spans="1:4">
      <c r="A1141" t="s">
        <v>1452</v>
      </c>
      <c r="B1141" t="s">
        <v>1447</v>
      </c>
      <c r="C1141">
        <v>21.99</v>
      </c>
      <c r="D1141" t="s">
        <v>1444</v>
      </c>
    </row>
    <row r="1142" spans="1:4">
      <c r="A1142" t="s">
        <v>1453</v>
      </c>
      <c r="B1142" t="s">
        <v>1447</v>
      </c>
      <c r="C1142">
        <v>57.3</v>
      </c>
      <c r="D1142" t="s">
        <v>1444</v>
      </c>
    </row>
    <row r="1143" spans="1:4">
      <c r="A1143" t="s">
        <v>1454</v>
      </c>
      <c r="B1143" t="s">
        <v>1447</v>
      </c>
      <c r="C1143">
        <v>91.2</v>
      </c>
      <c r="D1143" t="s">
        <v>1444</v>
      </c>
    </row>
    <row r="1144" spans="1:4">
      <c r="A1144" t="s">
        <v>1455</v>
      </c>
      <c r="B1144" t="s">
        <v>1456</v>
      </c>
      <c r="C1144">
        <v>203.85</v>
      </c>
      <c r="D1144" t="s">
        <v>1457</v>
      </c>
    </row>
    <row r="1145" spans="1:4">
      <c r="A1145" t="s">
        <v>1459</v>
      </c>
      <c r="B1145" t="s">
        <v>1456</v>
      </c>
      <c r="C1145">
        <v>64.599999999999994</v>
      </c>
      <c r="D1145" t="s">
        <v>1457</v>
      </c>
    </row>
    <row r="1146" spans="1:4">
      <c r="A1146" t="s">
        <v>1460</v>
      </c>
      <c r="B1146" t="s">
        <v>1456</v>
      </c>
      <c r="C1146">
        <v>162.55000000000001</v>
      </c>
      <c r="D1146" t="s">
        <v>1457</v>
      </c>
    </row>
    <row r="1147" spans="1:4">
      <c r="A1147" t="s">
        <v>1461</v>
      </c>
      <c r="B1147" t="s">
        <v>1456</v>
      </c>
      <c r="C1147">
        <v>124.4</v>
      </c>
      <c r="D1147" t="s">
        <v>1457</v>
      </c>
    </row>
    <row r="1148" spans="1:4">
      <c r="A1148" t="s">
        <v>1462</v>
      </c>
      <c r="B1148" t="s">
        <v>1456</v>
      </c>
      <c r="C1148">
        <v>67.849999999999994</v>
      </c>
      <c r="D1148" t="s">
        <v>1463</v>
      </c>
    </row>
    <row r="1149" spans="1:4">
      <c r="A1149" t="s">
        <v>1465</v>
      </c>
      <c r="B1149" t="s">
        <v>1456</v>
      </c>
      <c r="C1149">
        <v>93.64</v>
      </c>
      <c r="D1149" t="s">
        <v>1463</v>
      </c>
    </row>
    <row r="1150" spans="1:4">
      <c r="A1150" t="s">
        <v>1466</v>
      </c>
      <c r="B1150" t="s">
        <v>1456</v>
      </c>
      <c r="C1150">
        <v>93.25</v>
      </c>
      <c r="D1150" t="s">
        <v>1463</v>
      </c>
    </row>
    <row r="1151" spans="1:4">
      <c r="A1151" t="s">
        <v>1467</v>
      </c>
      <c r="B1151" t="s">
        <v>1456</v>
      </c>
      <c r="C1151">
        <v>123.75</v>
      </c>
      <c r="D1151" t="s">
        <v>1463</v>
      </c>
    </row>
    <row r="1152" spans="1:4">
      <c r="A1152" t="s">
        <v>1468</v>
      </c>
      <c r="B1152" t="s">
        <v>1456</v>
      </c>
      <c r="C1152">
        <v>125.2</v>
      </c>
      <c r="D1152" t="s">
        <v>1463</v>
      </c>
    </row>
    <row r="1153" spans="1:4">
      <c r="A1153" t="s">
        <v>1469</v>
      </c>
      <c r="B1153" t="s">
        <v>1456</v>
      </c>
      <c r="C1153">
        <v>64.150000000000006</v>
      </c>
      <c r="D1153" t="s">
        <v>1463</v>
      </c>
    </row>
    <row r="1154" spans="1:4">
      <c r="A1154" t="s">
        <v>1470</v>
      </c>
      <c r="B1154" t="s">
        <v>1456</v>
      </c>
      <c r="C1154">
        <v>64.150000000000006</v>
      </c>
      <c r="D1154" t="s">
        <v>1463</v>
      </c>
    </row>
    <row r="1155" spans="1:4">
      <c r="A1155" t="s">
        <v>1471</v>
      </c>
      <c r="B1155" t="s">
        <v>1456</v>
      </c>
      <c r="C1155">
        <v>72.5</v>
      </c>
      <c r="D1155" t="s">
        <v>1463</v>
      </c>
    </row>
    <row r="1156" spans="1:4">
      <c r="A1156" t="s">
        <v>1472</v>
      </c>
      <c r="B1156" t="s">
        <v>1447</v>
      </c>
      <c r="C1156">
        <v>52.4</v>
      </c>
      <c r="D1156" t="s">
        <v>1473</v>
      </c>
    </row>
    <row r="1157" spans="1:4">
      <c r="A1157" t="s">
        <v>1475</v>
      </c>
      <c r="B1157" t="s">
        <v>1447</v>
      </c>
      <c r="C1157">
        <v>52.4</v>
      </c>
      <c r="D1157" t="s">
        <v>1473</v>
      </c>
    </row>
    <row r="1158" spans="1:4">
      <c r="A1158" t="s">
        <v>1476</v>
      </c>
      <c r="B1158" t="s">
        <v>1477</v>
      </c>
      <c r="C1158">
        <v>1.9</v>
      </c>
      <c r="D1158" t="s">
        <v>1473</v>
      </c>
    </row>
    <row r="1159" spans="1:4">
      <c r="A1159" t="s">
        <v>1478</v>
      </c>
      <c r="B1159" t="s">
        <v>1479</v>
      </c>
      <c r="C1159">
        <v>7.9</v>
      </c>
      <c r="D1159" t="s">
        <v>1473</v>
      </c>
    </row>
    <row r="1160" spans="1:4">
      <c r="A1160" t="s">
        <v>1480</v>
      </c>
      <c r="B1160" t="s">
        <v>1479</v>
      </c>
      <c r="C1160">
        <v>11.15</v>
      </c>
      <c r="D1160" t="s">
        <v>1473</v>
      </c>
    </row>
    <row r="1161" spans="1:4">
      <c r="A1161" t="s">
        <v>1481</v>
      </c>
      <c r="B1161" t="s">
        <v>1447</v>
      </c>
      <c r="C1161">
        <v>25.8</v>
      </c>
      <c r="D1161" t="s">
        <v>1473</v>
      </c>
    </row>
    <row r="1162" spans="1:4">
      <c r="A1162" t="s">
        <v>1482</v>
      </c>
      <c r="B1162" t="s">
        <v>1447</v>
      </c>
      <c r="C1162">
        <v>28.05</v>
      </c>
      <c r="D1162" t="s">
        <v>1473</v>
      </c>
    </row>
    <row r="1163" spans="1:4">
      <c r="A1163" t="s">
        <v>1483</v>
      </c>
      <c r="B1163" t="s">
        <v>1447</v>
      </c>
      <c r="C1163">
        <v>25.5</v>
      </c>
      <c r="D1163" t="s">
        <v>1473</v>
      </c>
    </row>
    <row r="1164" spans="1:4">
      <c r="A1164" t="s">
        <v>1484</v>
      </c>
      <c r="B1164" t="s">
        <v>1443</v>
      </c>
      <c r="C1164">
        <v>14.1</v>
      </c>
      <c r="D1164" t="s">
        <v>1473</v>
      </c>
    </row>
    <row r="1165" spans="1:4">
      <c r="A1165" t="s">
        <v>1485</v>
      </c>
      <c r="B1165" t="s">
        <v>1443</v>
      </c>
      <c r="C1165">
        <v>141</v>
      </c>
      <c r="D1165" t="s">
        <v>1473</v>
      </c>
    </row>
    <row r="1166" spans="1:4">
      <c r="A1166" t="s">
        <v>1486</v>
      </c>
      <c r="B1166" t="s">
        <v>1443</v>
      </c>
      <c r="C1166">
        <v>5.8</v>
      </c>
      <c r="D1166" t="s">
        <v>1473</v>
      </c>
    </row>
    <row r="1167" spans="1:4">
      <c r="A1167" t="s">
        <v>1487</v>
      </c>
      <c r="B1167" t="s">
        <v>1443</v>
      </c>
      <c r="C1167">
        <v>147</v>
      </c>
      <c r="D1167" t="s">
        <v>1473</v>
      </c>
    </row>
    <row r="1168" spans="1:4">
      <c r="A1168" t="s">
        <v>1488</v>
      </c>
      <c r="B1168" t="s">
        <v>1443</v>
      </c>
      <c r="C1168">
        <v>10.199999999999999</v>
      </c>
      <c r="D1168" t="s">
        <v>1473</v>
      </c>
    </row>
    <row r="1169" spans="1:4">
      <c r="A1169" t="s">
        <v>1489</v>
      </c>
      <c r="B1169" t="s">
        <v>1443</v>
      </c>
      <c r="C1169">
        <v>105</v>
      </c>
      <c r="D1169" t="s">
        <v>1473</v>
      </c>
    </row>
    <row r="1170" spans="1:4">
      <c r="A1170" t="s">
        <v>1490</v>
      </c>
      <c r="B1170" t="s">
        <v>215</v>
      </c>
      <c r="C1170">
        <v>4.92</v>
      </c>
      <c r="D1170" t="s">
        <v>1491</v>
      </c>
    </row>
    <row r="1171" spans="1:4">
      <c r="A1171" t="s">
        <v>1493</v>
      </c>
      <c r="B1171" t="s">
        <v>215</v>
      </c>
      <c r="C1171">
        <v>3.69</v>
      </c>
      <c r="D1171" t="s">
        <v>1491</v>
      </c>
    </row>
    <row r="1172" spans="1:4">
      <c r="A1172" t="s">
        <v>1494</v>
      </c>
      <c r="B1172" t="s">
        <v>181</v>
      </c>
      <c r="C1172">
        <v>8.3000000000000007</v>
      </c>
      <c r="D1172" t="s">
        <v>1491</v>
      </c>
    </row>
    <row r="1173" spans="1:4">
      <c r="A1173" t="s">
        <v>1495</v>
      </c>
      <c r="B1173" t="s">
        <v>215</v>
      </c>
      <c r="C1173">
        <v>3.45</v>
      </c>
      <c r="D1173" t="s">
        <v>1496</v>
      </c>
    </row>
    <row r="1174" spans="1:4">
      <c r="A1174" t="s">
        <v>1498</v>
      </c>
      <c r="B1174" t="s">
        <v>215</v>
      </c>
      <c r="C1174">
        <v>2.9</v>
      </c>
      <c r="D1174" t="s">
        <v>1496</v>
      </c>
    </row>
    <row r="1175" spans="1:4">
      <c r="A1175" t="s">
        <v>1498</v>
      </c>
      <c r="B1175" t="s">
        <v>215</v>
      </c>
      <c r="C1175">
        <v>2.9</v>
      </c>
      <c r="D1175" t="s">
        <v>1496</v>
      </c>
    </row>
    <row r="1176" spans="1:4">
      <c r="A1176" t="s">
        <v>1499</v>
      </c>
      <c r="B1176" t="s">
        <v>215</v>
      </c>
      <c r="C1176">
        <v>2.75</v>
      </c>
      <c r="D1176" t="s">
        <v>1496</v>
      </c>
    </row>
    <row r="1177" spans="1:4">
      <c r="A1177" t="s">
        <v>1500</v>
      </c>
      <c r="B1177" t="s">
        <v>181</v>
      </c>
      <c r="C1177">
        <v>8.75</v>
      </c>
      <c r="D1177" t="s">
        <v>1496</v>
      </c>
    </row>
    <row r="1178" spans="1:4">
      <c r="A1178" t="s">
        <v>1501</v>
      </c>
      <c r="B1178" t="s">
        <v>181</v>
      </c>
      <c r="C1178">
        <v>12.21</v>
      </c>
      <c r="D1178" t="s">
        <v>1496</v>
      </c>
    </row>
    <row r="1179" spans="1:4">
      <c r="A1179" t="s">
        <v>1502</v>
      </c>
      <c r="B1179" t="s">
        <v>181</v>
      </c>
      <c r="C1179">
        <v>6.25</v>
      </c>
      <c r="D1179" t="s">
        <v>1496</v>
      </c>
    </row>
    <row r="1180" spans="1:4">
      <c r="A1180" t="s">
        <v>1503</v>
      </c>
      <c r="B1180" t="s">
        <v>181</v>
      </c>
      <c r="C1180">
        <v>3.85</v>
      </c>
      <c r="D1180" t="s">
        <v>1496</v>
      </c>
    </row>
    <row r="1181" spans="1:4">
      <c r="A1181" t="s">
        <v>1504</v>
      </c>
      <c r="B1181" t="s">
        <v>201</v>
      </c>
      <c r="C1181">
        <v>4.6500000000000004</v>
      </c>
      <c r="D1181" t="s">
        <v>1496</v>
      </c>
    </row>
    <row r="1182" spans="1:4">
      <c r="A1182" t="s">
        <v>1505</v>
      </c>
      <c r="B1182" t="s">
        <v>181</v>
      </c>
      <c r="C1182">
        <v>3.98</v>
      </c>
      <c r="D1182" t="s">
        <v>1506</v>
      </c>
    </row>
    <row r="1183" spans="1:4">
      <c r="A1183" t="s">
        <v>1508</v>
      </c>
      <c r="B1183" t="s">
        <v>181</v>
      </c>
      <c r="C1183">
        <v>5.65</v>
      </c>
      <c r="D1183" t="s">
        <v>1506</v>
      </c>
    </row>
    <row r="1184" spans="1:4">
      <c r="A1184" t="s">
        <v>1509</v>
      </c>
      <c r="B1184" t="s">
        <v>181</v>
      </c>
      <c r="C1184">
        <v>3.73</v>
      </c>
      <c r="D1184" t="s">
        <v>1506</v>
      </c>
    </row>
    <row r="1185" spans="1:4">
      <c r="A1185" t="s">
        <v>1510</v>
      </c>
      <c r="B1185" t="s">
        <v>181</v>
      </c>
      <c r="C1185">
        <v>4.88</v>
      </c>
      <c r="D1185" t="s">
        <v>1506</v>
      </c>
    </row>
    <row r="1186" spans="1:4">
      <c r="A1186" t="s">
        <v>1511</v>
      </c>
      <c r="B1186" t="s">
        <v>181</v>
      </c>
      <c r="C1186">
        <v>7.55</v>
      </c>
      <c r="D1186" t="s">
        <v>1506</v>
      </c>
    </row>
    <row r="1187" spans="1:4">
      <c r="A1187" t="s">
        <v>1512</v>
      </c>
      <c r="B1187" t="s">
        <v>181</v>
      </c>
      <c r="C1187">
        <v>19.649999999999999</v>
      </c>
      <c r="D1187" t="s">
        <v>1506</v>
      </c>
    </row>
    <row r="1188" spans="1:4">
      <c r="A1188" t="s">
        <v>1513</v>
      </c>
      <c r="B1188" t="s">
        <v>181</v>
      </c>
      <c r="C1188">
        <v>1.75</v>
      </c>
      <c r="D1188" t="s">
        <v>1506</v>
      </c>
    </row>
    <row r="1189" spans="1:4">
      <c r="A1189" t="s">
        <v>1514</v>
      </c>
      <c r="B1189" t="s">
        <v>28</v>
      </c>
      <c r="C1189">
        <v>18.850000000000001</v>
      </c>
      <c r="D1189" t="s">
        <v>1515</v>
      </c>
    </row>
    <row r="1190" spans="1:4">
      <c r="A1190" t="s">
        <v>1517</v>
      </c>
      <c r="B1190" t="s">
        <v>181</v>
      </c>
      <c r="C1190">
        <v>10.1</v>
      </c>
      <c r="D1190" t="s">
        <v>1515</v>
      </c>
    </row>
    <row r="1191" spans="1:4">
      <c r="A1191" t="s">
        <v>1518</v>
      </c>
      <c r="B1191" t="s">
        <v>181</v>
      </c>
      <c r="C1191">
        <v>23.35</v>
      </c>
      <c r="D1191" t="s">
        <v>1515</v>
      </c>
    </row>
    <row r="1192" spans="1:4">
      <c r="A1192" t="s">
        <v>1519</v>
      </c>
      <c r="B1192" t="s">
        <v>241</v>
      </c>
      <c r="C1192">
        <v>80.45</v>
      </c>
      <c r="D1192" t="s">
        <v>1520</v>
      </c>
    </row>
    <row r="1193" spans="1:4">
      <c r="A1193" t="s">
        <v>1522</v>
      </c>
      <c r="B1193" t="s">
        <v>241</v>
      </c>
      <c r="C1193">
        <v>68.400000000000006</v>
      </c>
      <c r="D1193" t="s">
        <v>1520</v>
      </c>
    </row>
    <row r="1194" spans="1:4">
      <c r="A1194" t="s">
        <v>1523</v>
      </c>
      <c r="B1194" t="s">
        <v>241</v>
      </c>
      <c r="C1194">
        <v>64.05</v>
      </c>
      <c r="D1194" t="s">
        <v>1520</v>
      </c>
    </row>
    <row r="1195" spans="1:4">
      <c r="A1195" t="s">
        <v>1524</v>
      </c>
      <c r="B1195" t="s">
        <v>241</v>
      </c>
      <c r="C1195">
        <v>45</v>
      </c>
      <c r="D1195" t="s">
        <v>1520</v>
      </c>
    </row>
    <row r="1196" spans="1:4">
      <c r="A1196" t="s">
        <v>1525</v>
      </c>
      <c r="B1196" t="s">
        <v>241</v>
      </c>
      <c r="C1196">
        <v>129.6</v>
      </c>
      <c r="D1196" t="s">
        <v>1520</v>
      </c>
    </row>
    <row r="1197" spans="1:4">
      <c r="A1197" t="s">
        <v>1526</v>
      </c>
      <c r="B1197" t="s">
        <v>241</v>
      </c>
      <c r="C1197">
        <v>129.6</v>
      </c>
      <c r="D1197" t="s">
        <v>1520</v>
      </c>
    </row>
    <row r="1198" spans="1:4">
      <c r="A1198" t="s">
        <v>1527</v>
      </c>
      <c r="B1198" t="s">
        <v>241</v>
      </c>
      <c r="C1198">
        <v>54.9</v>
      </c>
      <c r="D1198" t="s">
        <v>1520</v>
      </c>
    </row>
    <row r="1199" spans="1:4">
      <c r="A1199" t="s">
        <v>1528</v>
      </c>
      <c r="B1199" t="s">
        <v>241</v>
      </c>
      <c r="C1199">
        <v>109.95</v>
      </c>
      <c r="D1199" t="s">
        <v>1520</v>
      </c>
    </row>
    <row r="1200" spans="1:4">
      <c r="A1200" t="s">
        <v>1529</v>
      </c>
      <c r="B1200" t="s">
        <v>241</v>
      </c>
      <c r="C1200">
        <v>179.95</v>
      </c>
      <c r="D1200" t="s">
        <v>1520</v>
      </c>
    </row>
    <row r="1201" spans="1:4">
      <c r="A1201" t="s">
        <v>1530</v>
      </c>
      <c r="B1201" t="s">
        <v>241</v>
      </c>
      <c r="C1201">
        <v>179.95</v>
      </c>
      <c r="D1201" t="s">
        <v>1520</v>
      </c>
    </row>
    <row r="1202" spans="1:4">
      <c r="A1202" t="s">
        <v>1531</v>
      </c>
      <c r="B1202" t="s">
        <v>241</v>
      </c>
      <c r="C1202">
        <v>45</v>
      </c>
      <c r="D1202" t="s">
        <v>1520</v>
      </c>
    </row>
    <row r="1203" spans="1:4">
      <c r="A1203" t="s">
        <v>1532</v>
      </c>
      <c r="B1203" t="s">
        <v>28</v>
      </c>
      <c r="C1203">
        <v>114.95</v>
      </c>
      <c r="D1203" t="s">
        <v>1533</v>
      </c>
    </row>
    <row r="1204" spans="1:4">
      <c r="A1204" t="s">
        <v>1535</v>
      </c>
      <c r="B1204" t="s">
        <v>28</v>
      </c>
      <c r="C1204">
        <v>114.95</v>
      </c>
      <c r="D1204" t="s">
        <v>1533</v>
      </c>
    </row>
    <row r="1205" spans="1:4">
      <c r="A1205" t="s">
        <v>1536</v>
      </c>
      <c r="B1205" t="s">
        <v>28</v>
      </c>
      <c r="C1205">
        <v>98.95</v>
      </c>
      <c r="D1205" t="s">
        <v>1533</v>
      </c>
    </row>
    <row r="1206" spans="1:4">
      <c r="A1206" t="s">
        <v>1537</v>
      </c>
      <c r="B1206" t="s">
        <v>28</v>
      </c>
      <c r="C1206">
        <v>319.95</v>
      </c>
      <c r="D1206" t="s">
        <v>1533</v>
      </c>
    </row>
    <row r="1207" spans="1:4">
      <c r="A1207" t="s">
        <v>1538</v>
      </c>
      <c r="B1207" t="s">
        <v>28</v>
      </c>
      <c r="C1207">
        <v>376.95</v>
      </c>
      <c r="D1207" t="s">
        <v>1533</v>
      </c>
    </row>
    <row r="1208" spans="1:4">
      <c r="A1208" t="s">
        <v>1539</v>
      </c>
      <c r="B1208" t="s">
        <v>28</v>
      </c>
      <c r="C1208">
        <v>174.95</v>
      </c>
      <c r="D1208" t="s">
        <v>1533</v>
      </c>
    </row>
  </sheetData>
  <autoFilter ref="A1:D1208"/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D43"/>
  <sheetViews>
    <sheetView workbookViewId="0">
      <selection activeCell="B56" sqref="B56"/>
    </sheetView>
  </sheetViews>
  <sheetFormatPr defaultRowHeight="15"/>
  <cols>
    <col min="1" max="1" width="13.28515625" customWidth="1"/>
    <col min="2" max="2" width="15.42578125" bestFit="1" customWidth="1"/>
    <col min="3" max="3" width="7.7109375" bestFit="1" customWidth="1"/>
    <col min="4" max="4" width="15.7109375" customWidth="1"/>
  </cols>
  <sheetData>
    <row r="1" spans="1:4">
      <c r="A1" t="s">
        <v>1610</v>
      </c>
      <c r="B1" t="s">
        <v>1609</v>
      </c>
      <c r="C1" t="s">
        <v>1611</v>
      </c>
      <c r="D1" t="s">
        <v>1893</v>
      </c>
    </row>
    <row r="2" spans="1:4">
      <c r="A2" s="2" t="s">
        <v>2418</v>
      </c>
      <c r="B2" s="2" t="s">
        <v>18</v>
      </c>
      <c r="C2">
        <v>69.150000000000006</v>
      </c>
      <c r="D2" s="3" t="s">
        <v>2423</v>
      </c>
    </row>
    <row r="3" spans="1:4">
      <c r="A3" s="2" t="s">
        <v>3060</v>
      </c>
      <c r="B3" s="2" t="s">
        <v>18</v>
      </c>
      <c r="C3">
        <v>65</v>
      </c>
      <c r="D3" s="3" t="s">
        <v>2424</v>
      </c>
    </row>
    <row r="4" spans="1:4">
      <c r="A4" s="2" t="s">
        <v>2419</v>
      </c>
      <c r="B4" s="2" t="s">
        <v>18</v>
      </c>
      <c r="C4">
        <v>95.9</v>
      </c>
      <c r="D4" s="3" t="s">
        <v>2425</v>
      </c>
    </row>
    <row r="5" spans="1:4">
      <c r="A5" s="2" t="s">
        <v>2420</v>
      </c>
      <c r="B5" s="2" t="s">
        <v>18</v>
      </c>
      <c r="C5">
        <v>154.25</v>
      </c>
      <c r="D5" s="3" t="s">
        <v>2426</v>
      </c>
    </row>
    <row r="6" spans="1:4">
      <c r="A6" s="2" t="s">
        <v>3061</v>
      </c>
      <c r="B6" s="2" t="s">
        <v>18</v>
      </c>
      <c r="C6">
        <v>88.75</v>
      </c>
      <c r="D6" s="3" t="s">
        <v>3070</v>
      </c>
    </row>
    <row r="7" spans="1:4">
      <c r="A7" s="2" t="s">
        <v>2231</v>
      </c>
      <c r="B7" s="2" t="s">
        <v>18</v>
      </c>
      <c r="C7">
        <v>108.99</v>
      </c>
      <c r="D7" s="3" t="s">
        <v>2232</v>
      </c>
    </row>
    <row r="8" spans="1:4">
      <c r="A8" s="2" t="s">
        <v>3062</v>
      </c>
      <c r="B8" s="2" t="s">
        <v>18</v>
      </c>
      <c r="C8">
        <v>178</v>
      </c>
      <c r="D8" s="3" t="s">
        <v>3071</v>
      </c>
    </row>
    <row r="9" spans="1:4">
      <c r="A9" s="2" t="s">
        <v>3063</v>
      </c>
      <c r="B9" s="2" t="s">
        <v>2422</v>
      </c>
      <c r="C9">
        <v>85.75</v>
      </c>
      <c r="D9" s="3" t="s">
        <v>3072</v>
      </c>
    </row>
    <row r="10" spans="1:4">
      <c r="A10" s="2" t="s">
        <v>3064</v>
      </c>
      <c r="B10" s="2" t="s">
        <v>2422</v>
      </c>
      <c r="C10">
        <v>69.349999999999994</v>
      </c>
      <c r="D10" s="3" t="s">
        <v>3073</v>
      </c>
    </row>
    <row r="11" spans="1:4">
      <c r="A11" s="2" t="s">
        <v>3065</v>
      </c>
      <c r="B11" s="2" t="s">
        <v>2422</v>
      </c>
      <c r="C11">
        <v>88.25</v>
      </c>
      <c r="D11" s="3" t="s">
        <v>3074</v>
      </c>
    </row>
    <row r="12" spans="1:4">
      <c r="A12" s="2" t="s">
        <v>3066</v>
      </c>
      <c r="B12" s="2" t="s">
        <v>2422</v>
      </c>
      <c r="C12">
        <v>96.5</v>
      </c>
      <c r="D12" s="3" t="s">
        <v>3075</v>
      </c>
    </row>
    <row r="13" spans="1:4">
      <c r="A13" s="2" t="s">
        <v>3067</v>
      </c>
      <c r="B13" s="2" t="s">
        <v>2422</v>
      </c>
      <c r="C13">
        <v>0</v>
      </c>
      <c r="D13" s="3" t="s">
        <v>3076</v>
      </c>
    </row>
    <row r="14" spans="1:4">
      <c r="A14" s="2" t="s">
        <v>3068</v>
      </c>
      <c r="B14" s="2" t="s">
        <v>2069</v>
      </c>
      <c r="C14">
        <v>71.5</v>
      </c>
      <c r="D14" s="3" t="s">
        <v>2233</v>
      </c>
    </row>
    <row r="15" spans="1:4">
      <c r="A15" s="2" t="s">
        <v>2421</v>
      </c>
      <c r="B15" s="2" t="s">
        <v>2069</v>
      </c>
      <c r="C15">
        <v>87.35</v>
      </c>
      <c r="D15" s="3" t="s">
        <v>2070</v>
      </c>
    </row>
    <row r="16" spans="1:4">
      <c r="A16" s="2" t="s">
        <v>2348</v>
      </c>
      <c r="B16" s="2" t="s">
        <v>2069</v>
      </c>
      <c r="C16">
        <v>127.4</v>
      </c>
      <c r="D16" s="3" t="s">
        <v>2350</v>
      </c>
    </row>
    <row r="17" spans="1:4">
      <c r="A17" s="2" t="s">
        <v>2349</v>
      </c>
      <c r="B17" s="2" t="s">
        <v>2069</v>
      </c>
      <c r="C17">
        <v>134.19999999999999</v>
      </c>
      <c r="D17" s="3" t="s">
        <v>2351</v>
      </c>
    </row>
    <row r="18" spans="1:4">
      <c r="A18" s="2" t="s">
        <v>3069</v>
      </c>
      <c r="B18" s="2" t="s">
        <v>536</v>
      </c>
      <c r="C18">
        <v>93.65</v>
      </c>
      <c r="D18" s="3" t="s">
        <v>3077</v>
      </c>
    </row>
    <row r="23" spans="1:4">
      <c r="A23" t="s">
        <v>1610</v>
      </c>
      <c r="B23" t="s">
        <v>1609</v>
      </c>
      <c r="C23" t="s">
        <v>1611</v>
      </c>
      <c r="D23" t="s">
        <v>1893</v>
      </c>
    </row>
    <row r="24" spans="1:4">
      <c r="A24" s="2" t="s">
        <v>3078</v>
      </c>
      <c r="B24" s="2" t="s">
        <v>536</v>
      </c>
      <c r="C24">
        <v>59</v>
      </c>
      <c r="D24" s="3" t="s">
        <v>3079</v>
      </c>
    </row>
    <row r="28" spans="1:4">
      <c r="A28" t="s">
        <v>1610</v>
      </c>
      <c r="B28" t="s">
        <v>1609</v>
      </c>
      <c r="C28" t="s">
        <v>1611</v>
      </c>
      <c r="D28" t="s">
        <v>1893</v>
      </c>
    </row>
    <row r="29" spans="1:4">
      <c r="A29" s="2" t="s">
        <v>2427</v>
      </c>
      <c r="B29" s="2" t="s">
        <v>18</v>
      </c>
      <c r="C29">
        <v>52.45</v>
      </c>
      <c r="D29" s="3" t="s">
        <v>2429</v>
      </c>
    </row>
    <row r="30" spans="1:4">
      <c r="A30" s="2" t="s">
        <v>3080</v>
      </c>
      <c r="B30" s="2" t="s">
        <v>2422</v>
      </c>
      <c r="C30">
        <v>51.79</v>
      </c>
      <c r="D30" s="3" t="s">
        <v>3082</v>
      </c>
    </row>
    <row r="31" spans="1:4">
      <c r="A31" s="2" t="s">
        <v>2428</v>
      </c>
      <c r="B31" s="2" t="s">
        <v>2069</v>
      </c>
      <c r="C31">
        <v>50.25</v>
      </c>
      <c r="D31" s="3" t="s">
        <v>2430</v>
      </c>
    </row>
    <row r="32" spans="1:4">
      <c r="A32" s="2" t="s">
        <v>3081</v>
      </c>
      <c r="B32" s="2" t="s">
        <v>2069</v>
      </c>
      <c r="C32">
        <v>53.94</v>
      </c>
      <c r="D32" s="3" t="s">
        <v>2071</v>
      </c>
    </row>
    <row r="43" spans="1:4">
      <c r="A43" t="s">
        <v>1610</v>
      </c>
      <c r="B43" t="s">
        <v>1609</v>
      </c>
      <c r="C43" t="s">
        <v>1611</v>
      </c>
      <c r="D43" t="s">
        <v>1893</v>
      </c>
    </row>
  </sheetData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  <hyperlink ref="D12" r:id="rId11"/>
    <hyperlink ref="D13" r:id="rId12"/>
    <hyperlink ref="D14" r:id="rId13"/>
    <hyperlink ref="D15" r:id="rId14"/>
    <hyperlink ref="D16" r:id="rId15"/>
    <hyperlink ref="D17" r:id="rId16"/>
    <hyperlink ref="D18" r:id="rId17"/>
    <hyperlink ref="D24" r:id="rId18"/>
    <hyperlink ref="D29" r:id="rId19"/>
    <hyperlink ref="D30" r:id="rId20"/>
    <hyperlink ref="D31" r:id="rId21"/>
    <hyperlink ref="D32" r:id="rId22"/>
  </hyperlinks>
  <pageMargins left="0.7" right="0.7" top="0.75" bottom="0.75" header="0.3" footer="0.3"/>
  <pageSetup paperSize="9" orientation="portrait" horizontalDpi="300" verticalDpi="300" r:id="rId23"/>
  <tableParts count="4">
    <tablePart r:id="rId24"/>
    <tablePart r:id="rId25"/>
    <tablePart r:id="rId26"/>
    <tablePart r:id="rId27"/>
  </tableParts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2:D40"/>
  <sheetViews>
    <sheetView topLeftCell="A15" workbookViewId="0">
      <selection activeCell="B56" sqref="B56"/>
    </sheetView>
  </sheetViews>
  <sheetFormatPr defaultRowHeight="15"/>
  <cols>
    <col min="1" max="1" width="16.28515625" customWidth="1"/>
    <col min="2" max="2" width="15.42578125" customWidth="1"/>
    <col min="3" max="3" width="7.7109375" customWidth="1"/>
    <col min="4" max="4" width="16.28515625" customWidth="1"/>
  </cols>
  <sheetData>
    <row r="2" spans="1:4">
      <c r="A2" t="s">
        <v>1610</v>
      </c>
      <c r="B2" t="s">
        <v>1609</v>
      </c>
      <c r="C2" t="s">
        <v>1611</v>
      </c>
      <c r="D2" t="s">
        <v>1893</v>
      </c>
    </row>
    <row r="3" spans="1:4">
      <c r="A3" s="2" t="s">
        <v>2873</v>
      </c>
      <c r="B3" s="2" t="s">
        <v>1397</v>
      </c>
      <c r="C3">
        <v>23.52</v>
      </c>
      <c r="D3" s="3" t="s">
        <v>2329</v>
      </c>
    </row>
    <row r="4" spans="1:4">
      <c r="A4" s="2" t="s">
        <v>2874</v>
      </c>
      <c r="B4" s="2" t="s">
        <v>1397</v>
      </c>
      <c r="C4">
        <v>51.2</v>
      </c>
      <c r="D4" s="3" t="s">
        <v>2330</v>
      </c>
    </row>
    <row r="5" spans="1:4">
      <c r="A5" s="2" t="s">
        <v>2875</v>
      </c>
      <c r="B5" s="2" t="s">
        <v>1397</v>
      </c>
      <c r="C5">
        <v>59.85</v>
      </c>
      <c r="D5" s="3" t="s">
        <v>2331</v>
      </c>
    </row>
    <row r="6" spans="1:4">
      <c r="A6" s="2" t="s">
        <v>2876</v>
      </c>
      <c r="B6" s="2" t="s">
        <v>1397</v>
      </c>
      <c r="C6">
        <v>30.7</v>
      </c>
      <c r="D6" s="3" t="s">
        <v>2364</v>
      </c>
    </row>
    <row r="7" spans="1:4">
      <c r="A7" s="2" t="s">
        <v>2877</v>
      </c>
      <c r="B7" s="2" t="s">
        <v>1397</v>
      </c>
      <c r="C7">
        <v>67.7</v>
      </c>
      <c r="D7" s="3" t="s">
        <v>2365</v>
      </c>
    </row>
    <row r="8" spans="1:4">
      <c r="A8" s="2" t="s">
        <v>2878</v>
      </c>
      <c r="B8" s="2" t="s">
        <v>1397</v>
      </c>
      <c r="C8">
        <v>81.7</v>
      </c>
      <c r="D8" s="3" t="s">
        <v>2888</v>
      </c>
    </row>
    <row r="9" spans="1:4">
      <c r="A9" s="2" t="s">
        <v>2879</v>
      </c>
      <c r="B9" s="2" t="s">
        <v>1397</v>
      </c>
      <c r="C9">
        <v>29.73</v>
      </c>
      <c r="D9" s="3" t="s">
        <v>1934</v>
      </c>
    </row>
    <row r="10" spans="1:4">
      <c r="A10" s="2" t="s">
        <v>2880</v>
      </c>
      <c r="B10" s="2" t="s">
        <v>1397</v>
      </c>
      <c r="C10">
        <v>31.55</v>
      </c>
      <c r="D10" s="3" t="s">
        <v>2366</v>
      </c>
    </row>
    <row r="11" spans="1:4">
      <c r="A11" s="2" t="s">
        <v>2881</v>
      </c>
      <c r="B11" s="2" t="s">
        <v>1397</v>
      </c>
      <c r="C11">
        <v>25.98</v>
      </c>
      <c r="D11" s="3" t="s">
        <v>2332</v>
      </c>
    </row>
    <row r="12" spans="1:4">
      <c r="A12" s="2" t="s">
        <v>2882</v>
      </c>
      <c r="B12" s="2" t="s">
        <v>1397</v>
      </c>
      <c r="C12">
        <v>66.709999999999994</v>
      </c>
      <c r="D12" s="3" t="s">
        <v>2333</v>
      </c>
    </row>
    <row r="13" spans="1:4">
      <c r="A13" s="2" t="s">
        <v>2883</v>
      </c>
      <c r="B13" s="2" t="s">
        <v>1397</v>
      </c>
      <c r="C13">
        <v>81.400000000000006</v>
      </c>
      <c r="D13" s="3" t="s">
        <v>2334</v>
      </c>
    </row>
    <row r="14" spans="1:4">
      <c r="A14" s="2" t="s">
        <v>2884</v>
      </c>
      <c r="B14" s="2" t="s">
        <v>1397</v>
      </c>
      <c r="C14">
        <v>71.95</v>
      </c>
      <c r="D14" s="3" t="s">
        <v>2335</v>
      </c>
    </row>
    <row r="15" spans="1:4">
      <c r="A15" s="2" t="s">
        <v>2885</v>
      </c>
      <c r="B15" s="2" t="s">
        <v>1397</v>
      </c>
      <c r="C15">
        <v>100.3</v>
      </c>
      <c r="D15" s="3" t="s">
        <v>2336</v>
      </c>
    </row>
    <row r="16" spans="1:4">
      <c r="A16" s="2" t="s">
        <v>2886</v>
      </c>
      <c r="B16" s="2" t="s">
        <v>1397</v>
      </c>
      <c r="C16">
        <v>118.75</v>
      </c>
      <c r="D16" s="3" t="s">
        <v>2337</v>
      </c>
    </row>
    <row r="17" spans="1:4">
      <c r="A17" s="2" t="s">
        <v>2887</v>
      </c>
      <c r="B17" s="2" t="s">
        <v>1397</v>
      </c>
      <c r="C17">
        <v>21.6</v>
      </c>
      <c r="D17" s="3" t="s">
        <v>1935</v>
      </c>
    </row>
    <row r="31" spans="1:4">
      <c r="A31" t="s">
        <v>1610</v>
      </c>
      <c r="B31" t="s">
        <v>1609</v>
      </c>
      <c r="C31" t="s">
        <v>1611</v>
      </c>
      <c r="D31" t="s">
        <v>1893</v>
      </c>
    </row>
    <row r="32" spans="1:4">
      <c r="A32" s="2" t="s">
        <v>2889</v>
      </c>
      <c r="B32" s="2" t="s">
        <v>1413</v>
      </c>
      <c r="C32">
        <v>41.7</v>
      </c>
      <c r="D32" s="3" t="s">
        <v>2369</v>
      </c>
    </row>
    <row r="33" spans="1:4">
      <c r="A33" s="2" t="s">
        <v>2890</v>
      </c>
      <c r="B33" s="2" t="s">
        <v>1413</v>
      </c>
      <c r="C33">
        <v>41.1</v>
      </c>
      <c r="D33" s="3" t="s">
        <v>2370</v>
      </c>
    </row>
    <row r="34" spans="1:4">
      <c r="A34" s="2" t="s">
        <v>2367</v>
      </c>
      <c r="B34" s="2" t="s">
        <v>1413</v>
      </c>
      <c r="C34">
        <v>27.55</v>
      </c>
      <c r="D34" s="3" t="s">
        <v>2371</v>
      </c>
    </row>
    <row r="35" spans="1:4">
      <c r="A35" s="2" t="s">
        <v>2891</v>
      </c>
      <c r="B35" s="2" t="s">
        <v>1413</v>
      </c>
      <c r="C35">
        <v>77.45</v>
      </c>
      <c r="D35" s="3" t="s">
        <v>2372</v>
      </c>
    </row>
    <row r="36" spans="1:4">
      <c r="A36" s="2" t="s">
        <v>2892</v>
      </c>
      <c r="B36" s="2" t="s">
        <v>1413</v>
      </c>
      <c r="C36">
        <v>125.18</v>
      </c>
      <c r="D36" s="3" t="s">
        <v>2897</v>
      </c>
    </row>
    <row r="37" spans="1:4">
      <c r="A37" s="2" t="s">
        <v>2893</v>
      </c>
      <c r="B37" s="2" t="s">
        <v>1413</v>
      </c>
      <c r="C37">
        <v>136.6</v>
      </c>
      <c r="D37" s="3" t="s">
        <v>2373</v>
      </c>
    </row>
    <row r="38" spans="1:4">
      <c r="A38" s="2" t="s">
        <v>2894</v>
      </c>
      <c r="B38" s="2" t="s">
        <v>1413</v>
      </c>
      <c r="C38">
        <v>150.35</v>
      </c>
      <c r="D38" s="3" t="s">
        <v>2374</v>
      </c>
    </row>
    <row r="39" spans="1:4">
      <c r="A39" s="2" t="s">
        <v>2895</v>
      </c>
      <c r="B39" s="2" t="s">
        <v>1413</v>
      </c>
      <c r="C39">
        <v>195.85</v>
      </c>
      <c r="D39" s="3" t="s">
        <v>2375</v>
      </c>
    </row>
    <row r="40" spans="1:4">
      <c r="A40" s="2" t="s">
        <v>2896</v>
      </c>
      <c r="B40" s="2" t="s">
        <v>1413</v>
      </c>
      <c r="C40">
        <v>212.35</v>
      </c>
      <c r="D40" s="3" t="s">
        <v>2376</v>
      </c>
    </row>
  </sheetData>
  <hyperlinks>
    <hyperlink ref="D3" r:id="rId1"/>
    <hyperlink ref="D4" r:id="rId2"/>
    <hyperlink ref="D5" r:id="rId3"/>
    <hyperlink ref="D6" r:id="rId4"/>
    <hyperlink ref="D7" r:id="rId5"/>
    <hyperlink ref="D8" r:id="rId6"/>
    <hyperlink ref="D9" r:id="rId7"/>
    <hyperlink ref="D10" r:id="rId8"/>
    <hyperlink ref="D11" r:id="rId9"/>
    <hyperlink ref="D12" r:id="rId10"/>
    <hyperlink ref="D13" r:id="rId11"/>
    <hyperlink ref="D14" r:id="rId12"/>
    <hyperlink ref="D15" r:id="rId13"/>
    <hyperlink ref="D16" r:id="rId14"/>
    <hyperlink ref="D17" r:id="rId15"/>
    <hyperlink ref="D32" r:id="rId16"/>
    <hyperlink ref="D33" r:id="rId17"/>
    <hyperlink ref="D34" r:id="rId18"/>
    <hyperlink ref="D35" r:id="rId19"/>
    <hyperlink ref="D36" r:id="rId20"/>
    <hyperlink ref="D37" r:id="rId21"/>
    <hyperlink ref="D38" r:id="rId22"/>
    <hyperlink ref="D39" r:id="rId23"/>
    <hyperlink ref="D40" r:id="rId24"/>
  </hyperlinks>
  <pageMargins left="0.7" right="0.7" top="0.75" bottom="0.75" header="0.3" footer="0.3"/>
  <pageSetup paperSize="9" orientation="portrait" horizontalDpi="300" verticalDpi="300" r:id="rId25"/>
  <tableParts count="2">
    <tablePart r:id="rId26"/>
    <tablePart r:id="rId27"/>
  </tableParts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D87"/>
  <sheetViews>
    <sheetView topLeftCell="A44" workbookViewId="0">
      <selection activeCell="B56" sqref="B56"/>
    </sheetView>
  </sheetViews>
  <sheetFormatPr defaultRowHeight="15"/>
  <cols>
    <col min="1" max="1" width="16.28515625" customWidth="1"/>
    <col min="2" max="2" width="15.42578125" bestFit="1" customWidth="1"/>
    <col min="3" max="3" width="7.7109375" bestFit="1" customWidth="1"/>
    <col min="4" max="4" width="16.28515625" customWidth="1"/>
  </cols>
  <sheetData>
    <row r="1" spans="1:4">
      <c r="A1" t="s">
        <v>1610</v>
      </c>
      <c r="B1" t="s">
        <v>1609</v>
      </c>
      <c r="C1" t="s">
        <v>1611</v>
      </c>
      <c r="D1" t="s">
        <v>1893</v>
      </c>
    </row>
    <row r="2" spans="1:4">
      <c r="A2" s="2" t="s">
        <v>3083</v>
      </c>
      <c r="B2" s="2" t="s">
        <v>215</v>
      </c>
      <c r="C2">
        <v>0.4</v>
      </c>
      <c r="D2" s="3" t="s">
        <v>2452</v>
      </c>
    </row>
    <row r="3" spans="1:4">
      <c r="A3" s="2" t="s">
        <v>3084</v>
      </c>
      <c r="B3" s="2" t="s">
        <v>2090</v>
      </c>
      <c r="C3">
        <v>23.75</v>
      </c>
      <c r="D3" s="3" t="s">
        <v>2234</v>
      </c>
    </row>
    <row r="4" spans="1:4">
      <c r="A4" s="2" t="s">
        <v>3085</v>
      </c>
      <c r="B4" s="2" t="s">
        <v>2090</v>
      </c>
      <c r="C4">
        <v>24.45</v>
      </c>
      <c r="D4" s="3" t="s">
        <v>3118</v>
      </c>
    </row>
    <row r="5" spans="1:4">
      <c r="A5" s="2" t="s">
        <v>3086</v>
      </c>
      <c r="B5" s="2" t="s">
        <v>2090</v>
      </c>
      <c r="C5">
        <v>40.85</v>
      </c>
      <c r="D5" s="3" t="s">
        <v>2453</v>
      </c>
    </row>
    <row r="6" spans="1:4">
      <c r="A6" s="2" t="s">
        <v>3087</v>
      </c>
      <c r="B6" s="2" t="s">
        <v>2090</v>
      </c>
      <c r="C6">
        <v>40.049999999999997</v>
      </c>
      <c r="D6" s="3" t="s">
        <v>3119</v>
      </c>
    </row>
    <row r="7" spans="1:4">
      <c r="A7" s="2" t="s">
        <v>3088</v>
      </c>
      <c r="B7" s="2" t="s">
        <v>2090</v>
      </c>
      <c r="C7">
        <v>25.88</v>
      </c>
      <c r="D7" s="3" t="s">
        <v>2235</v>
      </c>
    </row>
    <row r="8" spans="1:4">
      <c r="A8" s="2" t="s">
        <v>3089</v>
      </c>
      <c r="B8" s="2" t="s">
        <v>3036</v>
      </c>
      <c r="C8">
        <v>29.54</v>
      </c>
      <c r="D8" s="3" t="s">
        <v>3120</v>
      </c>
    </row>
    <row r="9" spans="1:4">
      <c r="A9" s="2" t="s">
        <v>3090</v>
      </c>
      <c r="B9" s="2" t="s">
        <v>870</v>
      </c>
      <c r="C9">
        <v>22.8</v>
      </c>
      <c r="D9" s="3" t="s">
        <v>3121</v>
      </c>
    </row>
    <row r="10" spans="1:4">
      <c r="A10" s="2" t="s">
        <v>3091</v>
      </c>
      <c r="B10" s="2" t="s">
        <v>870</v>
      </c>
      <c r="C10">
        <v>11.4</v>
      </c>
      <c r="D10" s="3" t="s">
        <v>1952</v>
      </c>
    </row>
    <row r="11" spans="1:4">
      <c r="A11" s="2" t="s">
        <v>3092</v>
      </c>
      <c r="B11" s="2" t="s">
        <v>870</v>
      </c>
      <c r="C11">
        <v>22.22</v>
      </c>
      <c r="D11" s="3" t="s">
        <v>2236</v>
      </c>
    </row>
    <row r="12" spans="1:4">
      <c r="A12" s="2" t="s">
        <v>3093</v>
      </c>
      <c r="B12" s="2" t="s">
        <v>870</v>
      </c>
      <c r="C12">
        <v>37.4</v>
      </c>
      <c r="D12" s="3" t="s">
        <v>2454</v>
      </c>
    </row>
    <row r="13" spans="1:4">
      <c r="A13" s="2" t="s">
        <v>3094</v>
      </c>
      <c r="B13" s="2" t="s">
        <v>3117</v>
      </c>
      <c r="C13">
        <v>18.45</v>
      </c>
      <c r="D13" s="3" t="s">
        <v>3122</v>
      </c>
    </row>
    <row r="14" spans="1:4">
      <c r="A14" s="2" t="s">
        <v>3095</v>
      </c>
      <c r="B14" s="2" t="s">
        <v>858</v>
      </c>
      <c r="C14">
        <v>67.03</v>
      </c>
      <c r="D14" s="3" t="s">
        <v>3123</v>
      </c>
    </row>
    <row r="15" spans="1:4">
      <c r="A15" s="2" t="s">
        <v>3096</v>
      </c>
      <c r="B15" s="2" t="s">
        <v>858</v>
      </c>
      <c r="C15">
        <v>79.02</v>
      </c>
      <c r="D15" s="3" t="s">
        <v>3124</v>
      </c>
    </row>
    <row r="16" spans="1:4">
      <c r="A16" s="2" t="s">
        <v>3097</v>
      </c>
      <c r="B16" s="2" t="s">
        <v>858</v>
      </c>
      <c r="C16">
        <v>6.14</v>
      </c>
      <c r="D16" s="3" t="s">
        <v>1911</v>
      </c>
    </row>
    <row r="17" spans="1:4">
      <c r="A17" s="2" t="s">
        <v>3098</v>
      </c>
      <c r="B17" s="2" t="s">
        <v>858</v>
      </c>
      <c r="C17">
        <v>11.83</v>
      </c>
      <c r="D17" s="3" t="s">
        <v>1912</v>
      </c>
    </row>
    <row r="18" spans="1:4">
      <c r="A18" s="2" t="s">
        <v>3099</v>
      </c>
      <c r="B18" s="2" t="s">
        <v>858</v>
      </c>
      <c r="C18">
        <v>11.43</v>
      </c>
      <c r="D18" s="3" t="s">
        <v>3125</v>
      </c>
    </row>
    <row r="19" spans="1:4">
      <c r="A19" s="2" t="s">
        <v>3100</v>
      </c>
      <c r="B19" s="2" t="s">
        <v>858</v>
      </c>
      <c r="C19">
        <v>10.71</v>
      </c>
      <c r="D19" s="3" t="s">
        <v>1913</v>
      </c>
    </row>
    <row r="20" spans="1:4">
      <c r="A20" s="2" t="s">
        <v>3101</v>
      </c>
      <c r="B20" s="2" t="s">
        <v>858</v>
      </c>
      <c r="C20">
        <v>21.27</v>
      </c>
      <c r="D20" s="3" t="s">
        <v>2237</v>
      </c>
    </row>
    <row r="21" spans="1:4">
      <c r="A21" s="2" t="s">
        <v>3102</v>
      </c>
      <c r="B21" s="2" t="s">
        <v>858</v>
      </c>
      <c r="C21">
        <v>20.82</v>
      </c>
      <c r="D21" s="3" t="s">
        <v>1953</v>
      </c>
    </row>
    <row r="22" spans="1:4">
      <c r="A22" s="2" t="s">
        <v>3103</v>
      </c>
      <c r="B22" s="2" t="s">
        <v>858</v>
      </c>
      <c r="C22">
        <v>21.87</v>
      </c>
      <c r="D22" s="3" t="s">
        <v>1954</v>
      </c>
    </row>
    <row r="23" spans="1:4">
      <c r="A23" s="2" t="s">
        <v>3104</v>
      </c>
      <c r="B23" s="2" t="s">
        <v>858</v>
      </c>
      <c r="C23">
        <v>22.25</v>
      </c>
      <c r="D23" s="3" t="s">
        <v>2238</v>
      </c>
    </row>
    <row r="24" spans="1:4">
      <c r="A24" s="2" t="s">
        <v>3105</v>
      </c>
      <c r="B24" s="2" t="s">
        <v>858</v>
      </c>
      <c r="C24">
        <v>22.08</v>
      </c>
      <c r="D24" s="3" t="s">
        <v>3126</v>
      </c>
    </row>
    <row r="25" spans="1:4">
      <c r="A25" s="2" t="s">
        <v>3106</v>
      </c>
      <c r="B25" s="2" t="s">
        <v>858</v>
      </c>
      <c r="C25">
        <v>21.91</v>
      </c>
      <c r="D25" s="3" t="s">
        <v>2455</v>
      </c>
    </row>
    <row r="26" spans="1:4">
      <c r="A26" s="2" t="s">
        <v>3107</v>
      </c>
      <c r="B26" s="2" t="s">
        <v>858</v>
      </c>
      <c r="C26">
        <v>21.91</v>
      </c>
      <c r="D26" s="3" t="s">
        <v>2456</v>
      </c>
    </row>
    <row r="27" spans="1:4">
      <c r="A27" s="2" t="s">
        <v>3108</v>
      </c>
      <c r="B27" s="2" t="s">
        <v>858</v>
      </c>
      <c r="C27">
        <v>38.71</v>
      </c>
      <c r="D27" s="3" t="s">
        <v>3127</v>
      </c>
    </row>
    <row r="28" spans="1:4">
      <c r="A28" s="2" t="s">
        <v>3109</v>
      </c>
      <c r="B28" s="2" t="s">
        <v>858</v>
      </c>
      <c r="C28">
        <v>36.200000000000003</v>
      </c>
      <c r="D28" s="3" t="s">
        <v>2239</v>
      </c>
    </row>
    <row r="29" spans="1:4">
      <c r="A29" s="2" t="s">
        <v>3110</v>
      </c>
      <c r="B29" s="2" t="s">
        <v>858</v>
      </c>
      <c r="C29">
        <v>35.69</v>
      </c>
      <c r="D29" s="3" t="s">
        <v>2457</v>
      </c>
    </row>
    <row r="30" spans="1:4">
      <c r="A30" s="2" t="s">
        <v>3111</v>
      </c>
      <c r="B30" s="2" t="s">
        <v>858</v>
      </c>
      <c r="C30">
        <v>35.369999999999997</v>
      </c>
      <c r="D30" s="3" t="s">
        <v>2458</v>
      </c>
    </row>
    <row r="31" spans="1:4">
      <c r="A31" s="2" t="s">
        <v>3112</v>
      </c>
      <c r="B31" s="2" t="s">
        <v>858</v>
      </c>
      <c r="C31">
        <v>39.54</v>
      </c>
      <c r="D31" s="3" t="s">
        <v>3128</v>
      </c>
    </row>
    <row r="32" spans="1:4">
      <c r="A32" s="2" t="s">
        <v>3113</v>
      </c>
      <c r="B32" s="2" t="s">
        <v>858</v>
      </c>
      <c r="C32">
        <v>82.36</v>
      </c>
      <c r="D32" s="3" t="s">
        <v>2459</v>
      </c>
    </row>
    <row r="33" spans="1:4">
      <c r="A33" s="2" t="s">
        <v>3114</v>
      </c>
      <c r="B33" s="2" t="s">
        <v>858</v>
      </c>
      <c r="C33">
        <v>41.63</v>
      </c>
      <c r="D33" s="3" t="s">
        <v>1955</v>
      </c>
    </row>
    <row r="34" spans="1:4">
      <c r="A34" s="2" t="s">
        <v>3115</v>
      </c>
      <c r="B34" s="2" t="s">
        <v>858</v>
      </c>
      <c r="C34">
        <v>41.75</v>
      </c>
      <c r="D34" s="3" t="s">
        <v>1956</v>
      </c>
    </row>
    <row r="35" spans="1:4">
      <c r="A35" s="2" t="s">
        <v>2447</v>
      </c>
      <c r="B35" s="2" t="s">
        <v>1938</v>
      </c>
      <c r="C35">
        <v>10.28</v>
      </c>
      <c r="D35" s="3" t="s">
        <v>1957</v>
      </c>
    </row>
    <row r="36" spans="1:4">
      <c r="A36" s="2" t="s">
        <v>2448</v>
      </c>
      <c r="B36" s="2" t="s">
        <v>1938</v>
      </c>
      <c r="C36">
        <v>19.45</v>
      </c>
      <c r="D36" s="3" t="s">
        <v>1958</v>
      </c>
    </row>
    <row r="37" spans="1:4">
      <c r="A37" s="2" t="s">
        <v>3116</v>
      </c>
      <c r="B37" s="2" t="s">
        <v>1938</v>
      </c>
      <c r="C37">
        <v>19.739999999999998</v>
      </c>
      <c r="D37" s="3" t="s">
        <v>3129</v>
      </c>
    </row>
    <row r="38" spans="1:4">
      <c r="A38" s="2" t="s">
        <v>2449</v>
      </c>
      <c r="B38" s="2" t="s">
        <v>1938</v>
      </c>
      <c r="C38">
        <v>19.88</v>
      </c>
      <c r="D38" s="3" t="s">
        <v>2240</v>
      </c>
    </row>
    <row r="39" spans="1:4">
      <c r="A39" s="2" t="s">
        <v>2450</v>
      </c>
      <c r="B39" s="2" t="s">
        <v>1938</v>
      </c>
      <c r="C39">
        <v>34.74</v>
      </c>
      <c r="D39" s="3" t="s">
        <v>2460</v>
      </c>
    </row>
    <row r="40" spans="1:4">
      <c r="A40" s="2" t="s">
        <v>2451</v>
      </c>
      <c r="B40" s="2" t="s">
        <v>1938</v>
      </c>
      <c r="C40">
        <v>38.58</v>
      </c>
      <c r="D40" s="3" t="s">
        <v>2241</v>
      </c>
    </row>
    <row r="72" spans="1:4">
      <c r="A72" t="s">
        <v>1610</v>
      </c>
      <c r="B72" t="s">
        <v>1609</v>
      </c>
      <c r="C72" t="s">
        <v>1611</v>
      </c>
      <c r="D72" t="s">
        <v>1893</v>
      </c>
    </row>
    <row r="73" spans="1:4">
      <c r="A73" s="2" t="s">
        <v>2084</v>
      </c>
      <c r="B73" s="2" t="s">
        <v>2090</v>
      </c>
      <c r="C73">
        <v>18.510000000000002</v>
      </c>
      <c r="D73" s="3" t="s">
        <v>2091</v>
      </c>
    </row>
    <row r="74" spans="1:4">
      <c r="A74" s="2" t="s">
        <v>869</v>
      </c>
      <c r="B74" s="2" t="s">
        <v>870</v>
      </c>
      <c r="C74">
        <v>10.69</v>
      </c>
      <c r="D74" s="3" t="s">
        <v>1939</v>
      </c>
    </row>
    <row r="75" spans="1:4">
      <c r="A75" s="2" t="s">
        <v>2066</v>
      </c>
      <c r="B75" s="2" t="s">
        <v>870</v>
      </c>
      <c r="C75">
        <v>19.71</v>
      </c>
      <c r="D75" s="3" t="s">
        <v>1940</v>
      </c>
    </row>
    <row r="76" spans="1:4">
      <c r="A76" s="2" t="s">
        <v>872</v>
      </c>
      <c r="B76" s="2" t="s">
        <v>870</v>
      </c>
      <c r="C76">
        <v>19.75</v>
      </c>
      <c r="D76" s="3" t="s">
        <v>1914</v>
      </c>
    </row>
    <row r="77" spans="1:4">
      <c r="A77" s="2" t="s">
        <v>873</v>
      </c>
      <c r="B77" s="2" t="s">
        <v>870</v>
      </c>
      <c r="C77">
        <v>32.99</v>
      </c>
      <c r="D77" s="3" t="s">
        <v>1915</v>
      </c>
    </row>
    <row r="78" spans="1:4">
      <c r="A78" s="2" t="s">
        <v>2085</v>
      </c>
      <c r="B78" s="2" t="s">
        <v>870</v>
      </c>
      <c r="C78">
        <v>10.28</v>
      </c>
      <c r="D78" s="3" t="s">
        <v>2092</v>
      </c>
    </row>
    <row r="79" spans="1:4">
      <c r="A79" s="2" t="s">
        <v>2086</v>
      </c>
      <c r="B79" s="2" t="s">
        <v>870</v>
      </c>
      <c r="C79">
        <v>32.450000000000003</v>
      </c>
      <c r="D79" s="3" t="s">
        <v>2093</v>
      </c>
    </row>
    <row r="80" spans="1:4">
      <c r="A80" s="2" t="s">
        <v>2067</v>
      </c>
      <c r="B80" s="2" t="s">
        <v>858</v>
      </c>
      <c r="C80">
        <v>8.94</v>
      </c>
      <c r="D80" s="3" t="s">
        <v>1916</v>
      </c>
    </row>
    <row r="81" spans="1:4">
      <c r="A81" s="2" t="s">
        <v>878</v>
      </c>
      <c r="B81" s="2" t="s">
        <v>858</v>
      </c>
      <c r="C81">
        <v>8.69</v>
      </c>
      <c r="D81" s="3" t="s">
        <v>1917</v>
      </c>
    </row>
    <row r="82" spans="1:4">
      <c r="A82" s="2" t="s">
        <v>2087</v>
      </c>
      <c r="B82" s="2" t="s">
        <v>858</v>
      </c>
      <c r="C82">
        <v>8.9499999999999993</v>
      </c>
      <c r="D82" s="3" t="s">
        <v>2094</v>
      </c>
    </row>
    <row r="83" spans="1:4">
      <c r="A83" s="2" t="s">
        <v>860</v>
      </c>
      <c r="B83" s="2" t="s">
        <v>858</v>
      </c>
      <c r="C83">
        <v>15.95</v>
      </c>
      <c r="D83" s="3" t="s">
        <v>2095</v>
      </c>
    </row>
    <row r="84" spans="1:4">
      <c r="A84" s="2" t="s">
        <v>2088</v>
      </c>
      <c r="B84" s="2" t="s">
        <v>858</v>
      </c>
      <c r="C84">
        <v>15.88</v>
      </c>
      <c r="D84" s="3" t="s">
        <v>2096</v>
      </c>
    </row>
    <row r="85" spans="1:4">
      <c r="A85" s="2" t="s">
        <v>1936</v>
      </c>
      <c r="B85" s="2" t="s">
        <v>1938</v>
      </c>
      <c r="C85">
        <v>8.42</v>
      </c>
      <c r="D85" s="3" t="s">
        <v>1941</v>
      </c>
    </row>
    <row r="86" spans="1:4">
      <c r="A86" s="2" t="s">
        <v>2089</v>
      </c>
      <c r="B86" s="2" t="s">
        <v>1938</v>
      </c>
      <c r="C86">
        <v>15.59</v>
      </c>
      <c r="D86" s="3" t="s">
        <v>2097</v>
      </c>
    </row>
    <row r="87" spans="1:4">
      <c r="A87" s="2" t="s">
        <v>1937</v>
      </c>
      <c r="B87" s="2" t="s">
        <v>1938</v>
      </c>
      <c r="C87">
        <v>15.91</v>
      </c>
      <c r="D87" s="3" t="s">
        <v>1942</v>
      </c>
    </row>
  </sheetData>
  <hyperlinks>
    <hyperlink ref="D73" r:id="rId1"/>
    <hyperlink ref="D74" r:id="rId2"/>
    <hyperlink ref="D75" r:id="rId3"/>
    <hyperlink ref="D76" r:id="rId4"/>
    <hyperlink ref="D77" r:id="rId5"/>
    <hyperlink ref="D78" r:id="rId6"/>
    <hyperlink ref="D79" r:id="rId7"/>
    <hyperlink ref="D80" r:id="rId8"/>
    <hyperlink ref="D81" r:id="rId9"/>
    <hyperlink ref="D82" r:id="rId10"/>
    <hyperlink ref="D83" r:id="rId11"/>
    <hyperlink ref="D84" r:id="rId12"/>
    <hyperlink ref="D85" r:id="rId13"/>
    <hyperlink ref="D86" r:id="rId14"/>
    <hyperlink ref="D87" r:id="rId15"/>
    <hyperlink ref="D2" r:id="rId16"/>
    <hyperlink ref="D3" r:id="rId17"/>
    <hyperlink ref="D4" r:id="rId18"/>
    <hyperlink ref="D5" r:id="rId19"/>
    <hyperlink ref="D6" r:id="rId20"/>
    <hyperlink ref="D7" r:id="rId21"/>
    <hyperlink ref="D8" r:id="rId22"/>
    <hyperlink ref="D9" r:id="rId23"/>
    <hyperlink ref="D10" r:id="rId24"/>
    <hyperlink ref="D11" r:id="rId25"/>
    <hyperlink ref="D12" r:id="rId26"/>
    <hyperlink ref="D13" r:id="rId27"/>
    <hyperlink ref="D14" r:id="rId28"/>
    <hyperlink ref="D15" r:id="rId29"/>
    <hyperlink ref="D16" r:id="rId30"/>
    <hyperlink ref="D17" r:id="rId31"/>
    <hyperlink ref="D18" r:id="rId32"/>
    <hyperlink ref="D19" r:id="rId33"/>
    <hyperlink ref="D20" r:id="rId34"/>
    <hyperlink ref="D21" r:id="rId35"/>
    <hyperlink ref="D22" r:id="rId36"/>
    <hyperlink ref="D23" r:id="rId37"/>
    <hyperlink ref="D24" r:id="rId38"/>
    <hyperlink ref="D25" r:id="rId39"/>
    <hyperlink ref="D26" r:id="rId40"/>
    <hyperlink ref="D27" r:id="rId41"/>
    <hyperlink ref="D28" r:id="rId42"/>
    <hyperlink ref="D29" r:id="rId43"/>
    <hyperlink ref="D30" r:id="rId44"/>
    <hyperlink ref="D31" r:id="rId45"/>
    <hyperlink ref="D32" r:id="rId46"/>
    <hyperlink ref="D33" r:id="rId47"/>
    <hyperlink ref="D34" r:id="rId48"/>
    <hyperlink ref="D35" r:id="rId49"/>
    <hyperlink ref="D36" r:id="rId50"/>
    <hyperlink ref="D37" r:id="rId51"/>
    <hyperlink ref="D38" r:id="rId52"/>
    <hyperlink ref="D39" r:id="rId53"/>
    <hyperlink ref="D40" r:id="rId54"/>
  </hyperlinks>
  <pageMargins left="0.7" right="0.7" top="0.75" bottom="0.75" header="0.3" footer="0.3"/>
  <pageSetup paperSize="9" orientation="portrait" horizontalDpi="300" verticalDpi="300" r:id="rId55"/>
  <tableParts count="2">
    <tablePart r:id="rId56"/>
    <tablePart r:id="rId57"/>
  </tableParts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:D11"/>
  <sheetViews>
    <sheetView workbookViewId="0">
      <selection activeCell="B56" sqref="B56"/>
    </sheetView>
  </sheetViews>
  <sheetFormatPr defaultRowHeight="15"/>
  <cols>
    <col min="1" max="1" width="16.28515625" customWidth="1"/>
    <col min="2" max="2" width="15.42578125" bestFit="1" customWidth="1"/>
    <col min="3" max="3" width="7.7109375" bestFit="1" customWidth="1"/>
    <col min="4" max="4" width="16.28515625" customWidth="1"/>
  </cols>
  <sheetData>
    <row r="1" spans="1:4">
      <c r="A1" t="s">
        <v>1610</v>
      </c>
      <c r="B1" t="s">
        <v>1609</v>
      </c>
      <c r="C1" t="s">
        <v>1611</v>
      </c>
      <c r="D1" t="s">
        <v>1893</v>
      </c>
    </row>
    <row r="2" spans="1:4">
      <c r="A2" s="2" t="s">
        <v>2431</v>
      </c>
      <c r="B2" s="2" t="s">
        <v>1456</v>
      </c>
      <c r="C2">
        <v>84.97</v>
      </c>
      <c r="D2" s="3" t="s">
        <v>1949</v>
      </c>
    </row>
    <row r="3" spans="1:4">
      <c r="A3" s="2" t="s">
        <v>2432</v>
      </c>
      <c r="B3" s="2" t="s">
        <v>1456</v>
      </c>
      <c r="C3">
        <v>84.9</v>
      </c>
      <c r="D3" s="3" t="s">
        <v>1950</v>
      </c>
    </row>
    <row r="4" spans="1:4">
      <c r="A4" s="2" t="s">
        <v>2433</v>
      </c>
      <c r="B4" s="2" t="s">
        <v>1456</v>
      </c>
      <c r="C4">
        <v>84.8</v>
      </c>
      <c r="D4" s="3" t="s">
        <v>2441</v>
      </c>
    </row>
    <row r="5" spans="1:4">
      <c r="A5" s="2" t="s">
        <v>2434</v>
      </c>
      <c r="B5" s="2" t="s">
        <v>1456</v>
      </c>
      <c r="C5">
        <v>85.3</v>
      </c>
      <c r="D5" s="3" t="s">
        <v>2442</v>
      </c>
    </row>
    <row r="6" spans="1:4">
      <c r="A6" s="2" t="s">
        <v>2435</v>
      </c>
      <c r="B6" s="2" t="s">
        <v>1456</v>
      </c>
      <c r="C6">
        <v>57.6</v>
      </c>
      <c r="D6" s="3" t="s">
        <v>1951</v>
      </c>
    </row>
    <row r="7" spans="1:4">
      <c r="A7" s="2" t="s">
        <v>2436</v>
      </c>
      <c r="B7" s="2" t="s">
        <v>1456</v>
      </c>
      <c r="C7">
        <v>57.8</v>
      </c>
      <c r="D7" s="3" t="s">
        <v>2073</v>
      </c>
    </row>
    <row r="8" spans="1:4">
      <c r="A8" s="2" t="s">
        <v>2437</v>
      </c>
      <c r="B8" s="2" t="s">
        <v>1456</v>
      </c>
      <c r="C8">
        <v>57.35</v>
      </c>
      <c r="D8" s="3" t="s">
        <v>2443</v>
      </c>
    </row>
    <row r="9" spans="1:4">
      <c r="A9" s="2" t="s">
        <v>2438</v>
      </c>
      <c r="B9" s="2" t="s">
        <v>1456</v>
      </c>
      <c r="C9">
        <v>89.35</v>
      </c>
      <c r="D9" s="3" t="s">
        <v>2444</v>
      </c>
    </row>
    <row r="10" spans="1:4">
      <c r="A10" s="2" t="s">
        <v>2439</v>
      </c>
      <c r="B10" s="2" t="s">
        <v>1456</v>
      </c>
      <c r="C10">
        <v>56.4</v>
      </c>
      <c r="D10" s="3" t="s">
        <v>2445</v>
      </c>
    </row>
    <row r="11" spans="1:4">
      <c r="A11" s="2" t="s">
        <v>2440</v>
      </c>
      <c r="B11" s="2" t="s">
        <v>1456</v>
      </c>
      <c r="C11">
        <v>58.15</v>
      </c>
      <c r="D11" s="3" t="s">
        <v>2446</v>
      </c>
    </row>
  </sheetData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</hyperlinks>
  <pageMargins left="0.7" right="0.7" top="0.75" bottom="0.75" header="0.3" footer="0.3"/>
  <pageSetup paperSize="9" orientation="portrait" horizontalDpi="300" verticalDpi="300" r:id="rId11"/>
  <tableParts count="1">
    <tablePart r:id="rId12"/>
  </tableParts>
</worksheet>
</file>

<file path=xl/worksheets/sheet14.xml><?xml version="1.0" encoding="utf-8"?>
<worksheet xmlns="http://schemas.openxmlformats.org/spreadsheetml/2006/main" xmlns:r="http://schemas.openxmlformats.org/officeDocument/2006/relationships">
  <dimension ref="A3:B12"/>
  <sheetViews>
    <sheetView workbookViewId="0">
      <selection activeCell="B18" sqref="B18"/>
    </sheetView>
  </sheetViews>
  <sheetFormatPr defaultRowHeight="15"/>
  <cols>
    <col min="1" max="1" width="19.5703125" customWidth="1"/>
    <col min="2" max="2" width="49.5703125" customWidth="1"/>
  </cols>
  <sheetData>
    <row r="3" spans="1:2">
      <c r="A3" t="s">
        <v>1894</v>
      </c>
      <c r="B3" t="str">
        <f>'BUILD SHEET'!B3</f>
        <v>EVO LABS X-BLACK 004 4 BAY ATX GAMING CASE WITH 500W PSU BLACK MESH FINISH</v>
      </c>
    </row>
    <row r="4" spans="1:2">
      <c r="A4" t="s">
        <v>1902</v>
      </c>
      <c r="B4" t="str">
        <f>'BUILD SHEET'!B5</f>
        <v>H61 S1155 2 x DDR3-1333 SATA3 USB3 PCX</v>
      </c>
    </row>
    <row r="5" spans="1:2">
      <c r="A5" t="s">
        <v>1903</v>
      </c>
      <c r="B5" t="str">
        <f>'BUILD SHEET'!B7</f>
        <v>INTEL IVYBRIDGE I5 3450 QUAD CORE 3.1GHz SOCKET 1155 PROCESSOR</v>
      </c>
    </row>
    <row r="6" spans="1:2">
      <c r="A6" t="s">
        <v>1904</v>
      </c>
      <c r="B6" t="str">
        <f>'BUILD SHEET'!B9</f>
        <v>Corsair XMS3 DDR3 8GB (2X4GB) 1600Mhz PC3-12800 CL9</v>
      </c>
    </row>
    <row r="7" spans="1:2">
      <c r="A7" t="s">
        <v>1905</v>
      </c>
      <c r="B7" t="str">
        <f>'BUILD SHEET'!B11</f>
        <v>1000GB SATA-II 64MB 7200RPM</v>
      </c>
    </row>
    <row r="8" spans="1:2">
      <c r="A8" t="s">
        <v>1906</v>
      </c>
      <c r="B8" t="str">
        <f>'BUILD SHEET'!B13</f>
        <v>SH-S222BB 22x DVD±RW/RAM DL BLACK SATA</v>
      </c>
    </row>
    <row r="9" spans="1:2">
      <c r="A9" t="s">
        <v>1907</v>
      </c>
      <c r="B9" t="str">
        <f>'BUILD SHEET'!B15</f>
        <v>560GTX  1024MB DDR5 DX11 2XDVI/MINI-HDMI</v>
      </c>
    </row>
    <row r="10" spans="1:2">
      <c r="A10" t="s">
        <v>2339</v>
      </c>
      <c r="B10" t="str">
        <f>'BUILD SHEET'!B17</f>
        <v>WINDOWS 7 HOME PREMIUM 64BIT OEM SP1</v>
      </c>
    </row>
    <row r="11" spans="1:2">
      <c r="A11" t="s">
        <v>1909</v>
      </c>
      <c r="B11" t="str">
        <f>'BUILD SHEET'!B19</f>
        <v>description</v>
      </c>
    </row>
    <row r="12" spans="1:2">
      <c r="A12" t="s">
        <v>1910</v>
      </c>
      <c r="B12" t="str">
        <f>'BUILD SHEET'!B21</f>
        <v>EVO LABS WIRELESS KB + MOUSE BUNDLE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rgb="FFFF0000"/>
  </sheetPr>
  <dimension ref="A1:G33"/>
  <sheetViews>
    <sheetView tabSelected="1" workbookViewId="0">
      <selection activeCell="E10" sqref="E10"/>
    </sheetView>
  </sheetViews>
  <sheetFormatPr defaultRowHeight="15"/>
  <cols>
    <col min="1" max="1" width="18.28515625" bestFit="1" customWidth="1"/>
    <col min="2" max="2" width="62.28515625" customWidth="1"/>
    <col min="3" max="3" width="19" style="4" customWidth="1"/>
    <col min="4" max="4" width="10.28515625" customWidth="1"/>
    <col min="5" max="5" width="19" style="1" customWidth="1"/>
  </cols>
  <sheetData>
    <row r="1" spans="1:7">
      <c r="B1" s="4" t="s">
        <v>1895</v>
      </c>
      <c r="C1" s="4" t="s">
        <v>1896</v>
      </c>
      <c r="D1" s="4" t="s">
        <v>1897</v>
      </c>
    </row>
    <row r="2" spans="1:7">
      <c r="F2" t="s">
        <v>1919</v>
      </c>
      <c r="G2" s="6">
        <v>0.1</v>
      </c>
    </row>
    <row r="3" spans="1:7">
      <c r="A3" t="s">
        <v>1894</v>
      </c>
      <c r="B3" s="12" t="s">
        <v>2352</v>
      </c>
      <c r="C3" s="4" t="str">
        <f>IF(ISNA(VLOOKUP(B3,CASE,2,FALSE)),"",VLOOKUP(B3,CASE,2,FALSE))</f>
        <v/>
      </c>
      <c r="D3" t="str">
        <f>IF(ISNA(VLOOKUP(B3,CASE,3,FALSE)),"",VLOOKUP(B3,CASE,3,FALSE))</f>
        <v/>
      </c>
    </row>
    <row r="4" spans="1:7">
      <c r="B4" s="12"/>
    </row>
    <row r="5" spans="1:7">
      <c r="A5" t="s">
        <v>1902</v>
      </c>
      <c r="B5" s="12" t="s">
        <v>2259</v>
      </c>
      <c r="C5" s="4" t="str">
        <f>IF(ISNA(VLOOKUP(B5,MOTHERBOARD,2,FALSE)),"",VLOOKUP(B5,MOTHERBOARD,2,FALSE))</f>
        <v>ASROCK</v>
      </c>
      <c r="D5">
        <f>IF(ISNA(VLOOKUP(B5,MOTHERBOARD,3,FALSE)),"",VLOOKUP(B5,MOTHERBOARD,3,FALSE))</f>
        <v>38.200000000000003</v>
      </c>
    </row>
    <row r="6" spans="1:7">
      <c r="B6" s="12"/>
    </row>
    <row r="7" spans="1:7">
      <c r="A7" t="s">
        <v>1903</v>
      </c>
      <c r="B7" s="12" t="s">
        <v>2368</v>
      </c>
      <c r="C7" s="4" t="str">
        <f>IF(ISNA(VLOOKUP(B7,CPU,2,FALSE)),"",VLOOKUP(B7,CPU,2,FALSE))</f>
        <v/>
      </c>
      <c r="D7" t="str">
        <f>IF(ISNA(VLOOKUP(B7,CPU,3,FALSE)),"",VLOOKUP(B7,CPU,3,FALSE))</f>
        <v/>
      </c>
    </row>
    <row r="8" spans="1:7">
      <c r="B8" s="12"/>
    </row>
    <row r="9" spans="1:7">
      <c r="A9" t="s">
        <v>1904</v>
      </c>
      <c r="B9" s="12" t="s">
        <v>3087</v>
      </c>
      <c r="C9" s="4" t="str">
        <f>IF(ISNA(VLOOKUP(B9,RAM,2,FALSE)),"",VLOOKUP(B9,RAM,2,FALSE))</f>
        <v>CORSAIR</v>
      </c>
      <c r="D9">
        <f>IF(ISNA(VLOOKUP(B9,RAM,3,FALSE)),"",VLOOKUP(B9,RAM,3,FALSE))</f>
        <v>40.049999999999997</v>
      </c>
    </row>
    <row r="10" spans="1:7">
      <c r="B10" s="12"/>
    </row>
    <row r="11" spans="1:7">
      <c r="A11" t="s">
        <v>1905</v>
      </c>
      <c r="B11" s="12" t="s">
        <v>2099</v>
      </c>
      <c r="C11" s="4" t="str">
        <f>IF(ISNA(VLOOKUP(B11,HDD,2,FALSE)),"",VLOOKUP(B11,HDD,2,FALSE))</f>
        <v/>
      </c>
      <c r="D11" t="str">
        <f>IF(ISNA(VLOOKUP(B11,HDD,3,FALSE)),"",VLOOKUP(B11,HDD,3,FALSE))</f>
        <v/>
      </c>
    </row>
    <row r="12" spans="1:7">
      <c r="B12" s="12"/>
    </row>
    <row r="13" spans="1:7">
      <c r="A13" t="s">
        <v>1906</v>
      </c>
      <c r="B13" s="12" t="s">
        <v>2098</v>
      </c>
      <c r="C13" s="4" t="str">
        <f>IF(ISNA(VLOOKUP(B13,DVDRW,2,FALSE)),"",VLOOKUP(B13,DVDRW,2,FALSE))</f>
        <v/>
      </c>
      <c r="D13" t="str">
        <f>IF(ISNA(VLOOKUP(B13,DVDRW,3,FALSE)),"",VLOOKUP(B13,DVDRW,3,FALSE))</f>
        <v/>
      </c>
    </row>
    <row r="14" spans="1:7">
      <c r="B14" s="12"/>
    </row>
    <row r="15" spans="1:7">
      <c r="A15" t="s">
        <v>1907</v>
      </c>
      <c r="B15" s="12" t="s">
        <v>2341</v>
      </c>
      <c r="C15" s="4" t="str">
        <f>IF(ISNA(VLOOKUP(B15,GRAPHICS,2,FALSE)),"",VLOOKUP(B15,GRAPHICS,2,FALSE))</f>
        <v/>
      </c>
      <c r="D15" t="str">
        <f>IF(ISNA(VLOOKUP(B15,GRAPHICS,3,FALSE)),"",VLOOKUP(B15,GRAPHICS,3,FALSE))</f>
        <v/>
      </c>
    </row>
    <row r="16" spans="1:7">
      <c r="B16" s="12"/>
    </row>
    <row r="17" spans="1:6">
      <c r="A17" t="s">
        <v>1908</v>
      </c>
      <c r="B17" s="12" t="s">
        <v>2072</v>
      </c>
      <c r="C17" s="4" t="str">
        <f>IF(ISNA(VLOOKUP(B17,OS,2,FALSE)),"",VLOOKUP(B17,OS,2,FALSE))</f>
        <v/>
      </c>
      <c r="D17" t="str">
        <f>IF(ISNA(VLOOKUP(B17,OS,3,FALSE)),"",VLOOKUP(B17,OS,3,FALSE))</f>
        <v/>
      </c>
    </row>
    <row r="18" spans="1:6">
      <c r="B18" s="12"/>
    </row>
    <row r="19" spans="1:6">
      <c r="A19" t="s">
        <v>1909</v>
      </c>
      <c r="B19" s="12" t="s">
        <v>1610</v>
      </c>
      <c r="C19" s="4" t="str">
        <f>IF(ISNA(VLOOKUP(B19,MONITOR,2,FALSE)),"",VLOOKUP(B19,MONITOR,2,FALSE))</f>
        <v>manufacturer</v>
      </c>
      <c r="D19" t="str">
        <f>IF(ISNA(VLOOKUP(B19,MONITOR,3,FALSE)),"",VLOOKUP(B19,MONITOR,3,FALSE))</f>
        <v>price</v>
      </c>
    </row>
    <row r="20" spans="1:6">
      <c r="B20" s="12"/>
    </row>
    <row r="21" spans="1:6">
      <c r="A21" t="s">
        <v>1910</v>
      </c>
      <c r="B21" s="12" t="s">
        <v>605</v>
      </c>
      <c r="C21" s="4" t="str">
        <f>IF(ISNA(VLOOKUP(B21,KEYABORD,2,FALSE)),"",VLOOKUP(B21,KEYABORD,2,FALSE))</f>
        <v/>
      </c>
      <c r="D21" t="str">
        <f>IF(ISNA(VLOOKUP(B21,KEYABORD,3,FALSE)),"",VLOOKUP(B21,KEYABORD,3,FALSE))</f>
        <v/>
      </c>
    </row>
    <row r="24" spans="1:6">
      <c r="B24" s="10" t="s">
        <v>2338</v>
      </c>
      <c r="D24" s="13">
        <v>25</v>
      </c>
    </row>
    <row r="27" spans="1:6">
      <c r="C27" s="4" t="s">
        <v>1918</v>
      </c>
      <c r="D27" s="5">
        <f>(SUM(D3:D25))</f>
        <v>103.25</v>
      </c>
    </row>
    <row r="28" spans="1:6">
      <c r="D28" s="5"/>
    </row>
    <row r="30" spans="1:6" ht="15.75" thickBot="1">
      <c r="D30" s="11">
        <f>D27*1.2</f>
        <v>123.89999999999999</v>
      </c>
    </row>
    <row r="31" spans="1:6" ht="15.75" thickBot="1">
      <c r="E31" s="7" t="s">
        <v>1920</v>
      </c>
      <c r="F31" s="8">
        <f>D30/(1-$G$2)</f>
        <v>137.66666666666666</v>
      </c>
    </row>
    <row r="32" spans="1:6">
      <c r="D32" s="5"/>
    </row>
    <row r="33" spans="3:4">
      <c r="C33" s="4" t="s">
        <v>1921</v>
      </c>
      <c r="D33" s="5">
        <f>CEILING(D30,1)</f>
        <v>124</v>
      </c>
    </row>
  </sheetData>
  <sheetProtection sheet="1" objects="1" scenarios="1"/>
  <dataConsolidate/>
  <dataValidations count="10">
    <dataValidation type="list" allowBlank="1" showInputMessage="1" showErrorMessage="1" sqref="B3">
      <formula1>CASE_PRODUCT</formula1>
    </dataValidation>
    <dataValidation type="list" allowBlank="1" showInputMessage="1" showErrorMessage="1" sqref="B5">
      <formula1>MOTHERBOARD_PRODUCT</formula1>
    </dataValidation>
    <dataValidation type="list" allowBlank="1" showInputMessage="1" showErrorMessage="1" sqref="B13">
      <formula1>DVD_PRODUCT</formula1>
    </dataValidation>
    <dataValidation type="list" allowBlank="1" showInputMessage="1" showErrorMessage="1" sqref="B15">
      <formula1>GRAPHICS_PRODUCT</formula1>
    </dataValidation>
    <dataValidation type="list" allowBlank="1" showInputMessage="1" showErrorMessage="1" sqref="B21">
      <formula1>KEYBOARD_PRODUCT</formula1>
    </dataValidation>
    <dataValidation type="list" allowBlank="1" showInputMessage="1" showErrorMessage="1" sqref="B7">
      <formula1>CPU_PRODUCT</formula1>
    </dataValidation>
    <dataValidation type="list" allowBlank="1" showInputMessage="1" showErrorMessage="1" sqref="B9">
      <formula1>RAM_PRODUCT</formula1>
    </dataValidation>
    <dataValidation type="list" allowBlank="1" showInputMessage="1" showErrorMessage="1" sqref="B11">
      <formula1>HDD_PRODUCT</formula1>
    </dataValidation>
    <dataValidation type="list" allowBlank="1" showInputMessage="1" showErrorMessage="1" sqref="B17">
      <formula1>OS_PRODUCT</formula1>
    </dataValidation>
    <dataValidation type="list" allowBlank="1" showInputMessage="1" showErrorMessage="1" sqref="B19">
      <formula1>MONITOR_PRODUCT</formula1>
    </dataValidation>
  </dataValidations>
  <pageMargins left="0.7" right="0.7" top="0.75" bottom="0.75" header="0.3" footer="0.3"/>
  <pageSetup paperSize="9" orientation="portrait" horizontalDpi="4294967293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B633"/>
  <sheetViews>
    <sheetView topLeftCell="A135" workbookViewId="0">
      <selection activeCell="F160" sqref="F160"/>
    </sheetView>
  </sheetViews>
  <sheetFormatPr defaultRowHeight="15"/>
  <cols>
    <col min="1" max="1" width="7.5703125" bestFit="1" customWidth="1"/>
    <col min="2" max="2" width="16.28515625" bestFit="1" customWidth="1"/>
  </cols>
  <sheetData>
    <row r="1" spans="1:2">
      <c r="A1" t="s">
        <v>1616</v>
      </c>
      <c r="B1" t="s">
        <v>1610</v>
      </c>
    </row>
    <row r="2" spans="1:2" hidden="1">
      <c r="A2" s="2" t="s">
        <v>2102</v>
      </c>
      <c r="B2" s="2" t="s">
        <v>2161</v>
      </c>
    </row>
    <row r="3" spans="1:2" hidden="1">
      <c r="A3" s="2" t="s">
        <v>1617</v>
      </c>
      <c r="B3" s="2" t="s">
        <v>1725</v>
      </c>
    </row>
    <row r="4" spans="1:2" hidden="1">
      <c r="A4" s="2" t="s">
        <v>2461</v>
      </c>
      <c r="B4" s="2" t="s">
        <v>2646</v>
      </c>
    </row>
    <row r="5" spans="1:2" hidden="1">
      <c r="A5" s="2" t="s">
        <v>2462</v>
      </c>
      <c r="B5" s="2" t="s">
        <v>2647</v>
      </c>
    </row>
    <row r="6" spans="1:2" hidden="1">
      <c r="A6" s="2" t="s">
        <v>2463</v>
      </c>
      <c r="B6" s="2" t="s">
        <v>2648</v>
      </c>
    </row>
    <row r="7" spans="1:2" hidden="1">
      <c r="A7" s="2" t="s">
        <v>2464</v>
      </c>
      <c r="B7" s="2" t="s">
        <v>2649</v>
      </c>
    </row>
    <row r="8" spans="1:2" hidden="1">
      <c r="A8" s="2" t="s">
        <v>2465</v>
      </c>
      <c r="B8" s="2" t="s">
        <v>2650</v>
      </c>
    </row>
    <row r="9" spans="1:2" hidden="1">
      <c r="A9" s="2" t="s">
        <v>2466</v>
      </c>
      <c r="B9" s="2" t="s">
        <v>2651</v>
      </c>
    </row>
    <row r="10" spans="1:2" hidden="1">
      <c r="A10" s="2" t="s">
        <v>2467</v>
      </c>
      <c r="B10" s="2" t="s">
        <v>2652</v>
      </c>
    </row>
    <row r="11" spans="1:2" hidden="1">
      <c r="A11" s="2" t="s">
        <v>2468</v>
      </c>
      <c r="B11" s="2" t="s">
        <v>2653</v>
      </c>
    </row>
    <row r="12" spans="1:2" hidden="1">
      <c r="A12" s="2" t="s">
        <v>2469</v>
      </c>
      <c r="B12" s="2" t="s">
        <v>2654</v>
      </c>
    </row>
    <row r="13" spans="1:2" hidden="1">
      <c r="A13" s="2" t="s">
        <v>2470</v>
      </c>
      <c r="B13" s="2" t="s">
        <v>2655</v>
      </c>
    </row>
    <row r="14" spans="1:2" hidden="1">
      <c r="A14" s="2" t="s">
        <v>2471</v>
      </c>
      <c r="B14" s="2" t="s">
        <v>2656</v>
      </c>
    </row>
    <row r="15" spans="1:2" hidden="1">
      <c r="A15" s="2" t="s">
        <v>2472</v>
      </c>
      <c r="B15" s="2" t="s">
        <v>2657</v>
      </c>
    </row>
    <row r="16" spans="1:2" hidden="1">
      <c r="A16" s="2" t="s">
        <v>2473</v>
      </c>
      <c r="B16" s="2" t="s">
        <v>2658</v>
      </c>
    </row>
    <row r="17" spans="1:2" hidden="1">
      <c r="A17" s="2" t="s">
        <v>2474</v>
      </c>
      <c r="B17" s="2" t="s">
        <v>2659</v>
      </c>
    </row>
    <row r="18" spans="1:2" hidden="1">
      <c r="A18" s="2" t="s">
        <v>2475</v>
      </c>
      <c r="B18" s="2" t="s">
        <v>2660</v>
      </c>
    </row>
    <row r="19" spans="1:2" hidden="1">
      <c r="A19" s="2" t="s">
        <v>2476</v>
      </c>
      <c r="B19" s="2" t="s">
        <v>2661</v>
      </c>
    </row>
    <row r="20" spans="1:2" hidden="1">
      <c r="A20" s="2" t="s">
        <v>2477</v>
      </c>
      <c r="B20" s="2" t="s">
        <v>2662</v>
      </c>
    </row>
    <row r="21" spans="1:2" hidden="1">
      <c r="A21" s="2" t="s">
        <v>2478</v>
      </c>
      <c r="B21" s="2" t="s">
        <v>2663</v>
      </c>
    </row>
    <row r="22" spans="1:2" hidden="1">
      <c r="A22" s="2" t="s">
        <v>2479</v>
      </c>
      <c r="B22" s="2" t="s">
        <v>2664</v>
      </c>
    </row>
    <row r="23" spans="1:2" hidden="1">
      <c r="A23" s="2" t="s">
        <v>2480</v>
      </c>
      <c r="B23" s="2" t="s">
        <v>2665</v>
      </c>
    </row>
    <row r="24" spans="1:2" hidden="1">
      <c r="A24" s="2" t="s">
        <v>2481</v>
      </c>
      <c r="B24" s="2" t="s">
        <v>2666</v>
      </c>
    </row>
    <row r="25" spans="1:2" hidden="1">
      <c r="A25" s="2" t="s">
        <v>2482</v>
      </c>
      <c r="B25" s="2" t="s">
        <v>2667</v>
      </c>
    </row>
    <row r="26" spans="1:2" hidden="1">
      <c r="A26" s="2" t="s">
        <v>2483</v>
      </c>
      <c r="B26" s="2" t="s">
        <v>2668</v>
      </c>
    </row>
    <row r="27" spans="1:2" hidden="1">
      <c r="A27" s="2" t="s">
        <v>2484</v>
      </c>
      <c r="B27" s="2" t="s">
        <v>2669</v>
      </c>
    </row>
    <row r="28" spans="1:2" hidden="1">
      <c r="A28" s="2" t="s">
        <v>2485</v>
      </c>
      <c r="B28" s="2" t="s">
        <v>2670</v>
      </c>
    </row>
    <row r="29" spans="1:2" hidden="1">
      <c r="A29" s="2" t="s">
        <v>2486</v>
      </c>
      <c r="B29" s="2" t="s">
        <v>2671</v>
      </c>
    </row>
    <row r="30" spans="1:2" hidden="1">
      <c r="A30" s="2" t="s">
        <v>2487</v>
      </c>
      <c r="B30" s="2" t="s">
        <v>2672</v>
      </c>
    </row>
    <row r="31" spans="1:2" hidden="1">
      <c r="A31" s="2" t="s">
        <v>2488</v>
      </c>
      <c r="B31" s="2" t="s">
        <v>2673</v>
      </c>
    </row>
    <row r="32" spans="1:2" hidden="1">
      <c r="A32" s="2" t="s">
        <v>2489</v>
      </c>
      <c r="B32" s="2" t="s">
        <v>2674</v>
      </c>
    </row>
    <row r="33" spans="1:2" hidden="1">
      <c r="A33" s="2" t="s">
        <v>2490</v>
      </c>
      <c r="B33" s="2" t="s">
        <v>2675</v>
      </c>
    </row>
    <row r="34" spans="1:2" hidden="1">
      <c r="A34" s="2" t="s">
        <v>2491</v>
      </c>
      <c r="B34" s="2" t="s">
        <v>2676</v>
      </c>
    </row>
    <row r="35" spans="1:2" hidden="1">
      <c r="A35" s="2" t="s">
        <v>2492</v>
      </c>
      <c r="B35" s="2" t="s">
        <v>2677</v>
      </c>
    </row>
    <row r="36" spans="1:2" hidden="1">
      <c r="A36" s="2" t="s">
        <v>2493</v>
      </c>
      <c r="B36" s="2" t="s">
        <v>2678</v>
      </c>
    </row>
    <row r="37" spans="1:2" hidden="1">
      <c r="A37" s="2" t="s">
        <v>2494</v>
      </c>
      <c r="B37" s="2" t="s">
        <v>2679</v>
      </c>
    </row>
    <row r="38" spans="1:2" hidden="1">
      <c r="A38" s="2" t="s">
        <v>2495</v>
      </c>
      <c r="B38" s="2" t="s">
        <v>2680</v>
      </c>
    </row>
    <row r="39" spans="1:2" hidden="1">
      <c r="A39" s="2" t="s">
        <v>2496</v>
      </c>
      <c r="B39" s="2" t="s">
        <v>2681</v>
      </c>
    </row>
    <row r="40" spans="1:2" hidden="1">
      <c r="A40" s="2" t="s">
        <v>2497</v>
      </c>
      <c r="B40" s="2" t="s">
        <v>2682</v>
      </c>
    </row>
    <row r="41" spans="1:2" hidden="1">
      <c r="A41" s="2" t="s">
        <v>2498</v>
      </c>
      <c r="B41" s="2" t="s">
        <v>2683</v>
      </c>
    </row>
    <row r="42" spans="1:2" hidden="1">
      <c r="A42" s="2" t="s">
        <v>2499</v>
      </c>
      <c r="B42" s="2" t="s">
        <v>2684</v>
      </c>
    </row>
    <row r="43" spans="1:2" hidden="1">
      <c r="A43" s="2" t="s">
        <v>2500</v>
      </c>
      <c r="B43" s="2" t="s">
        <v>2685</v>
      </c>
    </row>
    <row r="44" spans="1:2" hidden="1">
      <c r="A44" s="2" t="s">
        <v>2501</v>
      </c>
      <c r="B44" s="2" t="s">
        <v>2686</v>
      </c>
    </row>
    <row r="45" spans="1:2" hidden="1">
      <c r="A45" s="2" t="s">
        <v>2502</v>
      </c>
      <c r="B45" s="2" t="s">
        <v>2687</v>
      </c>
    </row>
    <row r="46" spans="1:2" hidden="1">
      <c r="A46" s="2" t="s">
        <v>2503</v>
      </c>
      <c r="B46" s="2" t="s">
        <v>2688</v>
      </c>
    </row>
    <row r="47" spans="1:2" hidden="1">
      <c r="A47" s="2" t="s">
        <v>2504</v>
      </c>
      <c r="B47" s="2" t="s">
        <v>2689</v>
      </c>
    </row>
    <row r="48" spans="1:2" hidden="1">
      <c r="A48" s="2" t="s">
        <v>2247</v>
      </c>
      <c r="B48" s="2" t="s">
        <v>2253</v>
      </c>
    </row>
    <row r="49" spans="1:2" hidden="1">
      <c r="A49" s="2" t="s">
        <v>2505</v>
      </c>
      <c r="B49" s="2" t="s">
        <v>2690</v>
      </c>
    </row>
    <row r="50" spans="1:2" hidden="1">
      <c r="A50" s="2" t="s">
        <v>2506</v>
      </c>
      <c r="B50" s="2" t="s">
        <v>2691</v>
      </c>
    </row>
    <row r="51" spans="1:2" hidden="1">
      <c r="A51" s="2" t="s">
        <v>2507</v>
      </c>
      <c r="B51" s="2" t="s">
        <v>2692</v>
      </c>
    </row>
    <row r="52" spans="1:2" hidden="1">
      <c r="A52" s="2" t="s">
        <v>2508</v>
      </c>
      <c r="B52" s="2" t="s">
        <v>2693</v>
      </c>
    </row>
    <row r="53" spans="1:2" hidden="1">
      <c r="A53" s="2" t="s">
        <v>2509</v>
      </c>
      <c r="B53" s="2" t="s">
        <v>2694</v>
      </c>
    </row>
    <row r="54" spans="1:2" hidden="1">
      <c r="A54" s="2" t="s">
        <v>2510</v>
      </c>
      <c r="B54" s="2" t="s">
        <v>2695</v>
      </c>
    </row>
    <row r="55" spans="1:2" hidden="1">
      <c r="A55" s="2" t="s">
        <v>2511</v>
      </c>
      <c r="B55" s="2" t="s">
        <v>2696</v>
      </c>
    </row>
    <row r="56" spans="1:2" hidden="1">
      <c r="A56" s="2" t="s">
        <v>2512</v>
      </c>
      <c r="B56" s="2" t="s">
        <v>2697</v>
      </c>
    </row>
    <row r="57" spans="1:2" hidden="1">
      <c r="A57" s="2" t="s">
        <v>2513</v>
      </c>
      <c r="B57" s="2" t="s">
        <v>2698</v>
      </c>
    </row>
    <row r="58" spans="1:2" hidden="1">
      <c r="A58" s="2" t="s">
        <v>2514</v>
      </c>
      <c r="B58" s="2" t="s">
        <v>2699</v>
      </c>
    </row>
    <row r="59" spans="1:2" hidden="1">
      <c r="A59" s="2" t="s">
        <v>2515</v>
      </c>
      <c r="B59" s="2" t="s">
        <v>2700</v>
      </c>
    </row>
    <row r="60" spans="1:2" hidden="1">
      <c r="A60" s="2" t="s">
        <v>2516</v>
      </c>
      <c r="B60" s="2" t="s">
        <v>2701</v>
      </c>
    </row>
    <row r="61" spans="1:2" hidden="1">
      <c r="A61" s="2" t="s">
        <v>2517</v>
      </c>
      <c r="B61" s="2" t="s">
        <v>2702</v>
      </c>
    </row>
    <row r="62" spans="1:2" hidden="1">
      <c r="A62" s="2" t="s">
        <v>2518</v>
      </c>
      <c r="B62" s="2" t="s">
        <v>2703</v>
      </c>
    </row>
    <row r="63" spans="1:2" hidden="1">
      <c r="A63" s="2" t="s">
        <v>2519</v>
      </c>
      <c r="B63" s="2" t="s">
        <v>2704</v>
      </c>
    </row>
    <row r="64" spans="1:2" hidden="1">
      <c r="A64" s="2" t="s">
        <v>2520</v>
      </c>
      <c r="B64" s="2" t="s">
        <v>2705</v>
      </c>
    </row>
    <row r="65" spans="1:2" hidden="1">
      <c r="A65" s="2" t="s">
        <v>2521</v>
      </c>
      <c r="B65" s="2" t="s">
        <v>2706</v>
      </c>
    </row>
    <row r="66" spans="1:2" hidden="1">
      <c r="A66" s="2" t="s">
        <v>2522</v>
      </c>
      <c r="B66" s="2" t="s">
        <v>2707</v>
      </c>
    </row>
    <row r="67" spans="1:2" hidden="1">
      <c r="A67" s="2" t="s">
        <v>2523</v>
      </c>
      <c r="B67" s="2" t="s">
        <v>2708</v>
      </c>
    </row>
    <row r="68" spans="1:2" hidden="1">
      <c r="A68" s="2" t="s">
        <v>2524</v>
      </c>
      <c r="B68" s="2" t="s">
        <v>2709</v>
      </c>
    </row>
    <row r="69" spans="1:2" hidden="1">
      <c r="A69" s="2" t="s">
        <v>2525</v>
      </c>
      <c r="B69" s="2" t="s">
        <v>2710</v>
      </c>
    </row>
    <row r="70" spans="1:2" hidden="1">
      <c r="A70" s="2" t="s">
        <v>2526</v>
      </c>
      <c r="B70" s="2" t="s">
        <v>2711</v>
      </c>
    </row>
    <row r="71" spans="1:2" hidden="1">
      <c r="A71" s="2" t="s">
        <v>2527</v>
      </c>
      <c r="B71" s="2" t="s">
        <v>2712</v>
      </c>
    </row>
    <row r="72" spans="1:2" hidden="1">
      <c r="A72" s="2" t="s">
        <v>1711</v>
      </c>
      <c r="B72" s="2" t="s">
        <v>1873</v>
      </c>
    </row>
    <row r="73" spans="1:2" hidden="1">
      <c r="A73" s="2" t="s">
        <v>1573</v>
      </c>
      <c r="B73" s="2" t="s">
        <v>1874</v>
      </c>
    </row>
    <row r="74" spans="1:2" hidden="1">
      <c r="A74" s="2" t="s">
        <v>1712</v>
      </c>
      <c r="B74" s="2" t="s">
        <v>1875</v>
      </c>
    </row>
    <row r="75" spans="1:2" hidden="1">
      <c r="A75" s="2" t="s">
        <v>2528</v>
      </c>
      <c r="B75" s="2" t="s">
        <v>2713</v>
      </c>
    </row>
    <row r="76" spans="1:2" hidden="1">
      <c r="A76" s="2" t="s">
        <v>1713</v>
      </c>
      <c r="B76" s="2" t="s">
        <v>1876</v>
      </c>
    </row>
    <row r="77" spans="1:2" hidden="1">
      <c r="A77" s="2" t="s">
        <v>2529</v>
      </c>
      <c r="B77" s="2" t="s">
        <v>2714</v>
      </c>
    </row>
    <row r="78" spans="1:2" hidden="1">
      <c r="A78" s="2" t="s">
        <v>1714</v>
      </c>
      <c r="B78" s="2" t="s">
        <v>1877</v>
      </c>
    </row>
    <row r="79" spans="1:2" hidden="1">
      <c r="A79" s="2" t="s">
        <v>1715</v>
      </c>
      <c r="B79" s="2" t="s">
        <v>1878</v>
      </c>
    </row>
    <row r="80" spans="1:2" hidden="1">
      <c r="A80" s="2" t="s">
        <v>1716</v>
      </c>
      <c r="B80" s="2" t="s">
        <v>1879</v>
      </c>
    </row>
    <row r="81" spans="1:2" hidden="1">
      <c r="A81" s="2" t="s">
        <v>2530</v>
      </c>
      <c r="B81" s="2" t="s">
        <v>2715</v>
      </c>
    </row>
    <row r="82" spans="1:2" hidden="1">
      <c r="A82" s="2" t="s">
        <v>2531</v>
      </c>
      <c r="B82" s="2" t="s">
        <v>2716</v>
      </c>
    </row>
    <row r="83" spans="1:2" hidden="1">
      <c r="A83" s="2" t="s">
        <v>2532</v>
      </c>
      <c r="B83" s="2" t="s">
        <v>2717</v>
      </c>
    </row>
    <row r="84" spans="1:2" hidden="1">
      <c r="A84" s="2" t="s">
        <v>1717</v>
      </c>
      <c r="B84" s="2" t="s">
        <v>1880</v>
      </c>
    </row>
    <row r="85" spans="1:2" hidden="1">
      <c r="A85" s="2" t="s">
        <v>1576</v>
      </c>
      <c r="B85" s="2" t="s">
        <v>1881</v>
      </c>
    </row>
    <row r="86" spans="1:2" hidden="1">
      <c r="A86" s="2" t="s">
        <v>1718</v>
      </c>
      <c r="B86" s="2" t="s">
        <v>1882</v>
      </c>
    </row>
    <row r="87" spans="1:2" hidden="1">
      <c r="A87" s="2" t="s">
        <v>2533</v>
      </c>
      <c r="B87" s="2" t="s">
        <v>2718</v>
      </c>
    </row>
    <row r="88" spans="1:2" hidden="1">
      <c r="A88" s="2" t="s">
        <v>1719</v>
      </c>
      <c r="B88" s="2" t="s">
        <v>1883</v>
      </c>
    </row>
    <row r="89" spans="1:2" hidden="1">
      <c r="A89" s="2" t="s">
        <v>1720</v>
      </c>
      <c r="B89" s="2" t="s">
        <v>1884</v>
      </c>
    </row>
    <row r="90" spans="1:2" hidden="1">
      <c r="A90" s="2" t="s">
        <v>2534</v>
      </c>
      <c r="B90" s="2" t="s">
        <v>2719</v>
      </c>
    </row>
    <row r="91" spans="1:2" hidden="1">
      <c r="A91" s="2" t="s">
        <v>2535</v>
      </c>
      <c r="B91" s="2" t="s">
        <v>2720</v>
      </c>
    </row>
    <row r="92" spans="1:2" hidden="1">
      <c r="A92" s="2" t="s">
        <v>2536</v>
      </c>
      <c r="B92" s="2" t="s">
        <v>2721</v>
      </c>
    </row>
    <row r="93" spans="1:2" hidden="1">
      <c r="A93" s="2" t="s">
        <v>2537</v>
      </c>
      <c r="B93" s="2" t="s">
        <v>2722</v>
      </c>
    </row>
    <row r="94" spans="1:2" hidden="1">
      <c r="A94" s="2" t="s">
        <v>2538</v>
      </c>
      <c r="B94" s="2" t="s">
        <v>2723</v>
      </c>
    </row>
    <row r="95" spans="1:2" hidden="1">
      <c r="A95" s="2" t="s">
        <v>2539</v>
      </c>
      <c r="B95" s="2" t="s">
        <v>2724</v>
      </c>
    </row>
    <row r="96" spans="1:2" hidden="1">
      <c r="A96" s="2" t="s">
        <v>2540</v>
      </c>
      <c r="B96" s="2" t="s">
        <v>2725</v>
      </c>
    </row>
    <row r="97" spans="1:2" hidden="1">
      <c r="A97" s="2" t="s">
        <v>2541</v>
      </c>
      <c r="B97" s="2" t="s">
        <v>2726</v>
      </c>
    </row>
    <row r="98" spans="1:2" hidden="1">
      <c r="A98" s="2" t="s">
        <v>2542</v>
      </c>
      <c r="B98" s="2" t="s">
        <v>2727</v>
      </c>
    </row>
    <row r="99" spans="1:2" hidden="1">
      <c r="A99" s="2" t="s">
        <v>2543</v>
      </c>
      <c r="B99" s="2" t="s">
        <v>2728</v>
      </c>
    </row>
    <row r="100" spans="1:2" hidden="1">
      <c r="A100" s="2" t="s">
        <v>2544</v>
      </c>
      <c r="B100" s="2" t="s">
        <v>2729</v>
      </c>
    </row>
    <row r="101" spans="1:2" hidden="1">
      <c r="A101" s="2" t="s">
        <v>2545</v>
      </c>
      <c r="B101" s="2" t="s">
        <v>2730</v>
      </c>
    </row>
    <row r="102" spans="1:2" hidden="1">
      <c r="A102" s="2" t="s">
        <v>2546</v>
      </c>
      <c r="B102" s="2" t="s">
        <v>2731</v>
      </c>
    </row>
    <row r="103" spans="1:2" hidden="1">
      <c r="A103" s="2" t="s">
        <v>2547</v>
      </c>
      <c r="B103" s="2" t="s">
        <v>2732</v>
      </c>
    </row>
    <row r="104" spans="1:2" hidden="1">
      <c r="A104" s="2" t="s">
        <v>2548</v>
      </c>
      <c r="B104" s="2" t="s">
        <v>2733</v>
      </c>
    </row>
    <row r="105" spans="1:2" hidden="1">
      <c r="A105" s="2" t="s">
        <v>2549</v>
      </c>
      <c r="B105" s="2" t="s">
        <v>2734</v>
      </c>
    </row>
    <row r="106" spans="1:2" hidden="1">
      <c r="A106" s="2" t="s">
        <v>2550</v>
      </c>
      <c r="B106" s="2" t="s">
        <v>2735</v>
      </c>
    </row>
    <row r="107" spans="1:2" hidden="1">
      <c r="A107" s="2" t="s">
        <v>2551</v>
      </c>
      <c r="B107" s="2" t="s">
        <v>2736</v>
      </c>
    </row>
    <row r="108" spans="1:2" hidden="1">
      <c r="A108" s="2" t="s">
        <v>2552</v>
      </c>
      <c r="B108" s="2" t="s">
        <v>2737</v>
      </c>
    </row>
    <row r="109" spans="1:2" hidden="1">
      <c r="A109" s="2" t="s">
        <v>2553</v>
      </c>
      <c r="B109" s="2" t="s">
        <v>2738</v>
      </c>
    </row>
    <row r="110" spans="1:2" hidden="1">
      <c r="A110" s="2" t="s">
        <v>2554</v>
      </c>
      <c r="B110" s="2" t="s">
        <v>2739</v>
      </c>
    </row>
    <row r="111" spans="1:2" hidden="1">
      <c r="A111" s="2" t="s">
        <v>2555</v>
      </c>
      <c r="B111" s="2" t="s">
        <v>2740</v>
      </c>
    </row>
    <row r="112" spans="1:2" hidden="1">
      <c r="A112" s="2" t="s">
        <v>2556</v>
      </c>
      <c r="B112" s="2" t="s">
        <v>2741</v>
      </c>
    </row>
    <row r="113" spans="1:2" hidden="1">
      <c r="A113" s="2" t="s">
        <v>2557</v>
      </c>
      <c r="B113" s="2" t="s">
        <v>2742</v>
      </c>
    </row>
    <row r="114" spans="1:2" hidden="1">
      <c r="A114" s="2" t="s">
        <v>2558</v>
      </c>
      <c r="B114" s="2" t="s">
        <v>2743</v>
      </c>
    </row>
    <row r="115" spans="1:2" hidden="1">
      <c r="A115" s="2" t="s">
        <v>2559</v>
      </c>
      <c r="B115" s="2" t="s">
        <v>2744</v>
      </c>
    </row>
    <row r="116" spans="1:2" hidden="1">
      <c r="A116" s="2" t="s">
        <v>2560</v>
      </c>
      <c r="B116" s="2" t="s">
        <v>2745</v>
      </c>
    </row>
    <row r="117" spans="1:2" hidden="1">
      <c r="A117" s="2" t="s">
        <v>2561</v>
      </c>
      <c r="B117" s="2" t="s">
        <v>2746</v>
      </c>
    </row>
    <row r="118" spans="1:2" hidden="1">
      <c r="A118" s="2" t="s">
        <v>2562</v>
      </c>
      <c r="B118" s="2" t="s">
        <v>2747</v>
      </c>
    </row>
    <row r="119" spans="1:2" hidden="1">
      <c r="A119" s="2" t="s">
        <v>2563</v>
      </c>
      <c r="B119" s="2" t="s">
        <v>2748</v>
      </c>
    </row>
    <row r="120" spans="1:2" hidden="1">
      <c r="A120" s="2" t="s">
        <v>2564</v>
      </c>
      <c r="B120" s="2" t="s">
        <v>2749</v>
      </c>
    </row>
    <row r="121" spans="1:2" hidden="1">
      <c r="A121" s="2" t="s">
        <v>2565</v>
      </c>
      <c r="B121" s="2" t="s">
        <v>2750</v>
      </c>
    </row>
    <row r="122" spans="1:2" hidden="1">
      <c r="A122" s="2" t="s">
        <v>2566</v>
      </c>
      <c r="B122" s="2" t="s">
        <v>2751</v>
      </c>
    </row>
    <row r="123" spans="1:2" hidden="1">
      <c r="A123" s="2" t="s">
        <v>2567</v>
      </c>
      <c r="B123" s="2" t="s">
        <v>2752</v>
      </c>
    </row>
    <row r="124" spans="1:2" hidden="1">
      <c r="A124" s="2" t="s">
        <v>680</v>
      </c>
      <c r="B124" s="2" t="s">
        <v>679</v>
      </c>
    </row>
    <row r="125" spans="1:2" hidden="1">
      <c r="A125" s="2" t="s">
        <v>1721</v>
      </c>
      <c r="B125" s="2" t="s">
        <v>1885</v>
      </c>
    </row>
    <row r="126" spans="1:2" hidden="1">
      <c r="A126" s="2" t="s">
        <v>25</v>
      </c>
      <c r="B126" s="2" t="s">
        <v>24</v>
      </c>
    </row>
    <row r="127" spans="1:2" hidden="1">
      <c r="A127" s="2" t="s">
        <v>1722</v>
      </c>
      <c r="B127" s="2" t="s">
        <v>1886</v>
      </c>
    </row>
    <row r="128" spans="1:2" hidden="1">
      <c r="A128" s="2" t="s">
        <v>1542</v>
      </c>
      <c r="B128" s="2" t="s">
        <v>1887</v>
      </c>
    </row>
    <row r="129" spans="1:2" hidden="1">
      <c r="A129" s="2" t="s">
        <v>1541</v>
      </c>
      <c r="B129" s="2" t="s">
        <v>1888</v>
      </c>
    </row>
    <row r="130" spans="1:2" hidden="1">
      <c r="A130" s="2" t="s">
        <v>1543</v>
      </c>
      <c r="B130" s="2" t="s">
        <v>1889</v>
      </c>
    </row>
    <row r="131" spans="1:2" hidden="1">
      <c r="A131" s="2" t="s">
        <v>1723</v>
      </c>
      <c r="B131" s="2" t="s">
        <v>1890</v>
      </c>
    </row>
    <row r="132" spans="1:2" hidden="1">
      <c r="A132" s="2" t="s">
        <v>1544</v>
      </c>
      <c r="B132" s="2" t="s">
        <v>1891</v>
      </c>
    </row>
    <row r="133" spans="1:2" hidden="1">
      <c r="A133" s="2" t="s">
        <v>2568</v>
      </c>
      <c r="B133" s="2" t="s">
        <v>2753</v>
      </c>
    </row>
    <row r="134" spans="1:2" hidden="1">
      <c r="A134" s="2" t="s">
        <v>512</v>
      </c>
      <c r="B134" s="2" t="s">
        <v>511</v>
      </c>
    </row>
    <row r="135" spans="1:2">
      <c r="A135" s="2" t="s">
        <v>1333</v>
      </c>
      <c r="B135" s="2" t="s">
        <v>1332</v>
      </c>
    </row>
    <row r="136" spans="1:2">
      <c r="A136" s="2" t="s">
        <v>1724</v>
      </c>
      <c r="B136" s="2" t="s">
        <v>1892</v>
      </c>
    </row>
    <row r="137" spans="1:2" hidden="1">
      <c r="A137" s="2" t="s">
        <v>2242</v>
      </c>
      <c r="B137" s="2" t="s">
        <v>2248</v>
      </c>
    </row>
    <row r="138" spans="1:2" hidden="1">
      <c r="A138" s="2" t="s">
        <v>2243</v>
      </c>
      <c r="B138" s="2" t="s">
        <v>2249</v>
      </c>
    </row>
    <row r="139" spans="1:2" hidden="1">
      <c r="A139" s="2" t="s">
        <v>1959</v>
      </c>
      <c r="B139" s="2" t="s">
        <v>2011</v>
      </c>
    </row>
    <row r="140" spans="1:2" hidden="1">
      <c r="A140" s="2" t="s">
        <v>2103</v>
      </c>
      <c r="B140" s="2" t="s">
        <v>2162</v>
      </c>
    </row>
    <row r="141" spans="1:2" hidden="1">
      <c r="A141" s="2" t="s">
        <v>2569</v>
      </c>
      <c r="B141" s="2" t="s">
        <v>2754</v>
      </c>
    </row>
    <row r="142" spans="1:2">
      <c r="A142" s="2" t="s">
        <v>243</v>
      </c>
      <c r="B142" s="2" t="s">
        <v>242</v>
      </c>
    </row>
    <row r="143" spans="1:2">
      <c r="A143" s="2" t="s">
        <v>1618</v>
      </c>
      <c r="B143" s="2" t="s">
        <v>1726</v>
      </c>
    </row>
    <row r="144" spans="1:2">
      <c r="A144" s="2" t="s">
        <v>1619</v>
      </c>
      <c r="B144" s="2" t="s">
        <v>1727</v>
      </c>
    </row>
    <row r="145" spans="1:2">
      <c r="A145" s="2" t="s">
        <v>1620</v>
      </c>
      <c r="B145" s="2" t="s">
        <v>1728</v>
      </c>
    </row>
    <row r="146" spans="1:2" hidden="1">
      <c r="A146" s="2" t="s">
        <v>2570</v>
      </c>
      <c r="B146" s="2" t="s">
        <v>2755</v>
      </c>
    </row>
    <row r="147" spans="1:2">
      <c r="A147" s="2" t="s">
        <v>192</v>
      </c>
      <c r="B147" s="2" t="s">
        <v>191</v>
      </c>
    </row>
    <row r="148" spans="1:2">
      <c r="A148" s="2" t="s">
        <v>217</v>
      </c>
      <c r="B148" s="2" t="s">
        <v>216</v>
      </c>
    </row>
    <row r="149" spans="1:2">
      <c r="A149" s="2" t="s">
        <v>2104</v>
      </c>
      <c r="B149" s="2" t="s">
        <v>2163</v>
      </c>
    </row>
    <row r="150" spans="1:2">
      <c r="A150" s="2" t="s">
        <v>261</v>
      </c>
      <c r="B150" s="2" t="s">
        <v>260</v>
      </c>
    </row>
    <row r="151" spans="1:2" hidden="1">
      <c r="A151" s="2" t="s">
        <v>2571</v>
      </c>
      <c r="B151" s="2" t="s">
        <v>2756</v>
      </c>
    </row>
    <row r="152" spans="1:2">
      <c r="A152" s="2" t="s">
        <v>2105</v>
      </c>
      <c r="B152" s="2" t="s">
        <v>2164</v>
      </c>
    </row>
    <row r="153" spans="1:2">
      <c r="A153" s="2" t="s">
        <v>1621</v>
      </c>
      <c r="B153" s="2" t="s">
        <v>1729</v>
      </c>
    </row>
    <row r="154" spans="1:2">
      <c r="A154" s="2" t="s">
        <v>1622</v>
      </c>
      <c r="B154" s="2" t="s">
        <v>1730</v>
      </c>
    </row>
    <row r="155" spans="1:2">
      <c r="A155" s="2" t="s">
        <v>203</v>
      </c>
      <c r="B155" s="2" t="s">
        <v>202</v>
      </c>
    </row>
    <row r="156" spans="1:2">
      <c r="A156" s="2" t="s">
        <v>2106</v>
      </c>
      <c r="B156" s="2" t="s">
        <v>2165</v>
      </c>
    </row>
    <row r="157" spans="1:2" hidden="1">
      <c r="A157" s="2" t="s">
        <v>1623</v>
      </c>
      <c r="B157" s="2" t="s">
        <v>1731</v>
      </c>
    </row>
    <row r="158" spans="1:2" hidden="1">
      <c r="A158" s="2" t="s">
        <v>1624</v>
      </c>
      <c r="B158" s="2" t="s">
        <v>1732</v>
      </c>
    </row>
    <row r="159" spans="1:2" hidden="1">
      <c r="A159" s="2" t="s">
        <v>2572</v>
      </c>
      <c r="B159" s="2" t="s">
        <v>2757</v>
      </c>
    </row>
    <row r="160" spans="1:2" hidden="1">
      <c r="A160" s="2" t="s">
        <v>2573</v>
      </c>
      <c r="B160" s="2" t="s">
        <v>2758</v>
      </c>
    </row>
    <row r="161" spans="1:2" hidden="1">
      <c r="A161" s="2" t="s">
        <v>2107</v>
      </c>
      <c r="B161" s="2" t="s">
        <v>2166</v>
      </c>
    </row>
    <row r="162" spans="1:2" hidden="1">
      <c r="A162" s="2" t="s">
        <v>2108</v>
      </c>
      <c r="B162" s="2" t="s">
        <v>2167</v>
      </c>
    </row>
    <row r="163" spans="1:2" hidden="1">
      <c r="A163" s="2" t="s">
        <v>2109</v>
      </c>
      <c r="B163" s="2" t="s">
        <v>2168</v>
      </c>
    </row>
    <row r="164" spans="1:2" hidden="1">
      <c r="A164" s="2" t="s">
        <v>2110</v>
      </c>
      <c r="B164" s="2" t="s">
        <v>2169</v>
      </c>
    </row>
    <row r="165" spans="1:2" hidden="1">
      <c r="A165" s="2" t="s">
        <v>2111</v>
      </c>
      <c r="B165" s="2" t="s">
        <v>2170</v>
      </c>
    </row>
    <row r="166" spans="1:2" hidden="1">
      <c r="A166" s="2" t="s">
        <v>2112</v>
      </c>
      <c r="B166" s="2" t="s">
        <v>2171</v>
      </c>
    </row>
    <row r="167" spans="1:2" hidden="1">
      <c r="A167" s="2" t="s">
        <v>2113</v>
      </c>
      <c r="B167" s="2" t="s">
        <v>2172</v>
      </c>
    </row>
    <row r="168" spans="1:2" hidden="1">
      <c r="A168" s="2" t="s">
        <v>2574</v>
      </c>
      <c r="B168" s="2" t="s">
        <v>29</v>
      </c>
    </row>
    <row r="169" spans="1:2" hidden="1">
      <c r="A169" s="2" t="s">
        <v>47</v>
      </c>
      <c r="B169" s="2" t="s">
        <v>2173</v>
      </c>
    </row>
    <row r="170" spans="1:2" hidden="1">
      <c r="A170" s="2" t="s">
        <v>109</v>
      </c>
      <c r="B170" s="2" t="s">
        <v>108</v>
      </c>
    </row>
    <row r="171" spans="1:2" hidden="1">
      <c r="A171" s="2" t="s">
        <v>126</v>
      </c>
      <c r="B171" s="2" t="s">
        <v>125</v>
      </c>
    </row>
    <row r="172" spans="1:2" hidden="1">
      <c r="A172" s="2" t="s">
        <v>152</v>
      </c>
      <c r="B172" s="2" t="s">
        <v>151</v>
      </c>
    </row>
    <row r="173" spans="1:2" hidden="1">
      <c r="A173" s="2" t="s">
        <v>66</v>
      </c>
      <c r="B173" s="2" t="s">
        <v>65</v>
      </c>
    </row>
    <row r="174" spans="1:2" hidden="1">
      <c r="A174" s="2" t="s">
        <v>58</v>
      </c>
      <c r="B174" s="2" t="s">
        <v>57</v>
      </c>
    </row>
    <row r="175" spans="1:2" hidden="1">
      <c r="A175" s="2" t="s">
        <v>2114</v>
      </c>
      <c r="B175" s="2" t="s">
        <v>2174</v>
      </c>
    </row>
    <row r="176" spans="1:2" hidden="1">
      <c r="A176" s="2" t="s">
        <v>1625</v>
      </c>
      <c r="B176" s="2" t="s">
        <v>1733</v>
      </c>
    </row>
    <row r="177" spans="1:2" hidden="1">
      <c r="A177" s="2" t="s">
        <v>1545</v>
      </c>
      <c r="B177" s="2" t="s">
        <v>1734</v>
      </c>
    </row>
    <row r="178" spans="1:2" hidden="1">
      <c r="A178" s="2" t="s">
        <v>183</v>
      </c>
      <c r="B178" s="2" t="s">
        <v>182</v>
      </c>
    </row>
    <row r="179" spans="1:2" hidden="1">
      <c r="A179" s="2" t="s">
        <v>3130</v>
      </c>
      <c r="B179" s="2" t="s">
        <v>3146</v>
      </c>
    </row>
    <row r="180" spans="1:2" hidden="1">
      <c r="A180" s="2" t="s">
        <v>995</v>
      </c>
      <c r="B180" s="2" t="s">
        <v>994</v>
      </c>
    </row>
    <row r="181" spans="1:2" hidden="1">
      <c r="A181" s="2" t="s">
        <v>2115</v>
      </c>
      <c r="B181" s="2" t="s">
        <v>2175</v>
      </c>
    </row>
    <row r="182" spans="1:2" hidden="1">
      <c r="A182" s="2" t="s">
        <v>273</v>
      </c>
      <c r="B182" s="2" t="s">
        <v>272</v>
      </c>
    </row>
    <row r="183" spans="1:2" hidden="1">
      <c r="A183" s="2" t="s">
        <v>2116</v>
      </c>
      <c r="B183" s="2" t="s">
        <v>2176</v>
      </c>
    </row>
    <row r="184" spans="1:2" hidden="1">
      <c r="A184" s="2" t="s">
        <v>2117</v>
      </c>
      <c r="B184" s="2" t="s">
        <v>2177</v>
      </c>
    </row>
    <row r="185" spans="1:2" hidden="1">
      <c r="A185" s="2" t="s">
        <v>2118</v>
      </c>
      <c r="B185" s="2" t="s">
        <v>2178</v>
      </c>
    </row>
    <row r="186" spans="1:2" hidden="1">
      <c r="A186" s="2" t="s">
        <v>2119</v>
      </c>
      <c r="B186" s="2" t="s">
        <v>2179</v>
      </c>
    </row>
    <row r="187" spans="1:2" hidden="1">
      <c r="A187" s="2" t="s">
        <v>847</v>
      </c>
      <c r="B187" s="2" t="s">
        <v>846</v>
      </c>
    </row>
    <row r="188" spans="1:2" hidden="1">
      <c r="A188" s="2" t="s">
        <v>1626</v>
      </c>
      <c r="B188" s="2" t="s">
        <v>1735</v>
      </c>
    </row>
    <row r="189" spans="1:2" hidden="1">
      <c r="A189" s="2" t="s">
        <v>1627</v>
      </c>
      <c r="B189" s="2" t="s">
        <v>1736</v>
      </c>
    </row>
    <row r="190" spans="1:2" hidden="1">
      <c r="A190" s="2" t="s">
        <v>2575</v>
      </c>
      <c r="B190" s="2" t="s">
        <v>2759</v>
      </c>
    </row>
    <row r="191" spans="1:2" hidden="1">
      <c r="A191" s="2" t="s">
        <v>11</v>
      </c>
      <c r="B191" s="2" t="s">
        <v>10</v>
      </c>
    </row>
    <row r="192" spans="1:2" hidden="1">
      <c r="A192" s="2" t="s">
        <v>2576</v>
      </c>
      <c r="B192" s="2" t="s">
        <v>2760</v>
      </c>
    </row>
    <row r="193" spans="1:2" hidden="1">
      <c r="A193" s="2" t="s">
        <v>2577</v>
      </c>
      <c r="B193" s="2" t="s">
        <v>2761</v>
      </c>
    </row>
    <row r="194" spans="1:2" hidden="1">
      <c r="A194" s="2" t="s">
        <v>2578</v>
      </c>
      <c r="B194" s="2" t="s">
        <v>2762</v>
      </c>
    </row>
    <row r="195" spans="1:2" hidden="1">
      <c r="A195" s="2" t="s">
        <v>2579</v>
      </c>
      <c r="B195" s="2" t="s">
        <v>2763</v>
      </c>
    </row>
    <row r="196" spans="1:2" hidden="1">
      <c r="A196" s="2" t="s">
        <v>2580</v>
      </c>
      <c r="B196" s="2" t="s">
        <v>2764</v>
      </c>
    </row>
    <row r="197" spans="1:2" hidden="1">
      <c r="A197" s="2" t="s">
        <v>2581</v>
      </c>
      <c r="B197" s="2" t="s">
        <v>2765</v>
      </c>
    </row>
    <row r="198" spans="1:2" hidden="1">
      <c r="A198" s="2" t="s">
        <v>2582</v>
      </c>
      <c r="B198" s="2" t="s">
        <v>2766</v>
      </c>
    </row>
    <row r="199" spans="1:2" hidden="1">
      <c r="A199" s="2" t="s">
        <v>2583</v>
      </c>
      <c r="B199" s="2" t="s">
        <v>2767</v>
      </c>
    </row>
    <row r="200" spans="1:2">
      <c r="A200" s="2" t="s">
        <v>1344</v>
      </c>
      <c r="B200" s="2" t="s">
        <v>1343</v>
      </c>
    </row>
    <row r="201" spans="1:2" hidden="1">
      <c r="A201" s="2" t="s">
        <v>1341</v>
      </c>
      <c r="B201" s="2" t="s">
        <v>1340</v>
      </c>
    </row>
    <row r="202" spans="1:2" hidden="1">
      <c r="A202" s="2" t="s">
        <v>1365</v>
      </c>
      <c r="B202" s="2" t="s">
        <v>1364</v>
      </c>
    </row>
    <row r="203" spans="1:2">
      <c r="A203" s="2" t="s">
        <v>1347</v>
      </c>
      <c r="B203" s="2" t="s">
        <v>1346</v>
      </c>
    </row>
    <row r="204" spans="1:2" hidden="1">
      <c r="A204" s="2" t="s">
        <v>1924</v>
      </c>
      <c r="B204" s="2" t="s">
        <v>1928</v>
      </c>
    </row>
    <row r="205" spans="1:2" hidden="1">
      <c r="A205" s="2" t="s">
        <v>375</v>
      </c>
      <c r="B205" s="2" t="s">
        <v>374</v>
      </c>
    </row>
    <row r="206" spans="1:2" hidden="1">
      <c r="A206" s="2" t="s">
        <v>386</v>
      </c>
      <c r="B206" s="2" t="s">
        <v>385</v>
      </c>
    </row>
    <row r="207" spans="1:2" hidden="1">
      <c r="A207" s="2" t="s">
        <v>1925</v>
      </c>
      <c r="B207" s="2" t="s">
        <v>1929</v>
      </c>
    </row>
    <row r="208" spans="1:2" hidden="1">
      <c r="A208" s="2" t="s">
        <v>1628</v>
      </c>
      <c r="B208" s="2" t="s">
        <v>1737</v>
      </c>
    </row>
    <row r="209" spans="1:2" hidden="1">
      <c r="A209" s="2" t="s">
        <v>1629</v>
      </c>
      <c r="B209" s="2" t="s">
        <v>1738</v>
      </c>
    </row>
    <row r="210" spans="1:2" hidden="1">
      <c r="A210" s="2" t="s">
        <v>1128</v>
      </c>
      <c r="B210" s="2" t="s">
        <v>1127</v>
      </c>
    </row>
    <row r="211" spans="1:2" hidden="1">
      <c r="A211" s="2" t="s">
        <v>2584</v>
      </c>
      <c r="B211" s="2" t="s">
        <v>2768</v>
      </c>
    </row>
    <row r="212" spans="1:2" hidden="1">
      <c r="A212" s="2" t="s">
        <v>2585</v>
      </c>
      <c r="B212" s="2" t="s">
        <v>2769</v>
      </c>
    </row>
    <row r="213" spans="1:2" hidden="1">
      <c r="A213" s="2" t="s">
        <v>2586</v>
      </c>
      <c r="B213" s="2" t="s">
        <v>2770</v>
      </c>
    </row>
    <row r="214" spans="1:2" hidden="1">
      <c r="A214" s="2" t="s">
        <v>1630</v>
      </c>
      <c r="B214" s="2" t="s">
        <v>1739</v>
      </c>
    </row>
    <row r="215" spans="1:2" hidden="1">
      <c r="A215" s="2" t="s">
        <v>421</v>
      </c>
      <c r="B215" s="2" t="s">
        <v>420</v>
      </c>
    </row>
    <row r="216" spans="1:2" hidden="1">
      <c r="A216" s="2" t="s">
        <v>425</v>
      </c>
      <c r="B216" s="2" t="s">
        <v>424</v>
      </c>
    </row>
    <row r="217" spans="1:2" hidden="1">
      <c r="A217" s="2" t="s">
        <v>406</v>
      </c>
      <c r="B217" s="2" t="s">
        <v>405</v>
      </c>
    </row>
    <row r="218" spans="1:2" hidden="1">
      <c r="A218" s="2" t="s">
        <v>2120</v>
      </c>
      <c r="B218" s="2" t="s">
        <v>2180</v>
      </c>
    </row>
    <row r="219" spans="1:2" hidden="1">
      <c r="A219" s="2" t="s">
        <v>412</v>
      </c>
      <c r="B219" s="2" t="s">
        <v>411</v>
      </c>
    </row>
    <row r="220" spans="1:2" hidden="1">
      <c r="A220" s="2" t="s">
        <v>2587</v>
      </c>
      <c r="B220" s="2" t="s">
        <v>2771</v>
      </c>
    </row>
    <row r="221" spans="1:2" hidden="1">
      <c r="A221" s="2" t="s">
        <v>2588</v>
      </c>
      <c r="B221" s="2" t="s">
        <v>2772</v>
      </c>
    </row>
    <row r="222" spans="1:2" hidden="1">
      <c r="A222" s="2" t="s">
        <v>418</v>
      </c>
      <c r="B222" s="2" t="s">
        <v>2012</v>
      </c>
    </row>
    <row r="223" spans="1:2" hidden="1">
      <c r="A223" s="2" t="s">
        <v>1631</v>
      </c>
      <c r="B223" s="2" t="s">
        <v>1740</v>
      </c>
    </row>
    <row r="224" spans="1:2" hidden="1">
      <c r="A224" s="2" t="s">
        <v>1632</v>
      </c>
      <c r="B224" s="2" t="s">
        <v>1741</v>
      </c>
    </row>
    <row r="225" spans="1:2" hidden="1">
      <c r="A225" s="2" t="s">
        <v>2121</v>
      </c>
      <c r="B225" s="2" t="s">
        <v>2181</v>
      </c>
    </row>
    <row r="226" spans="1:2" hidden="1">
      <c r="A226" s="2" t="s">
        <v>1960</v>
      </c>
      <c r="B226" s="2" t="s">
        <v>2013</v>
      </c>
    </row>
    <row r="227" spans="1:2" hidden="1">
      <c r="A227" s="2" t="s">
        <v>1633</v>
      </c>
      <c r="B227" s="2" t="s">
        <v>1742</v>
      </c>
    </row>
    <row r="228" spans="1:2" hidden="1">
      <c r="A228" s="2" t="s">
        <v>2122</v>
      </c>
      <c r="B228" s="2" t="s">
        <v>2182</v>
      </c>
    </row>
    <row r="229" spans="1:2" hidden="1">
      <c r="A229" s="2" t="s">
        <v>1634</v>
      </c>
      <c r="B229" s="2" t="s">
        <v>1743</v>
      </c>
    </row>
    <row r="230" spans="1:2" hidden="1">
      <c r="A230" s="2" t="s">
        <v>3131</v>
      </c>
      <c r="B230" s="2" t="s">
        <v>3147</v>
      </c>
    </row>
    <row r="231" spans="1:2" hidden="1">
      <c r="A231" s="2" t="s">
        <v>2589</v>
      </c>
      <c r="B231" s="2" t="s">
        <v>2773</v>
      </c>
    </row>
    <row r="232" spans="1:2" hidden="1">
      <c r="A232" s="2" t="s">
        <v>2590</v>
      </c>
      <c r="B232" s="2" t="s">
        <v>2774</v>
      </c>
    </row>
    <row r="233" spans="1:2" hidden="1">
      <c r="A233" s="2" t="s">
        <v>429</v>
      </c>
      <c r="B233" s="2" t="s">
        <v>428</v>
      </c>
    </row>
    <row r="234" spans="1:2">
      <c r="A234" s="2" t="s">
        <v>2123</v>
      </c>
      <c r="B234" s="2" t="s">
        <v>2183</v>
      </c>
    </row>
    <row r="235" spans="1:2">
      <c r="A235" s="2" t="s">
        <v>2124</v>
      </c>
      <c r="B235" s="2" t="s">
        <v>2184</v>
      </c>
    </row>
    <row r="236" spans="1:2" hidden="1">
      <c r="A236" s="2" t="s">
        <v>497</v>
      </c>
      <c r="B236" s="2" t="s">
        <v>496</v>
      </c>
    </row>
    <row r="237" spans="1:2" hidden="1">
      <c r="A237" s="2" t="s">
        <v>531</v>
      </c>
      <c r="B237" s="2" t="s">
        <v>530</v>
      </c>
    </row>
    <row r="238" spans="1:2" hidden="1">
      <c r="A238" s="2" t="s">
        <v>558</v>
      </c>
      <c r="B238" s="2" t="s">
        <v>557</v>
      </c>
    </row>
    <row r="239" spans="1:2" hidden="1">
      <c r="A239" s="2" t="s">
        <v>545</v>
      </c>
      <c r="B239" s="2" t="s">
        <v>544</v>
      </c>
    </row>
    <row r="240" spans="1:2" hidden="1">
      <c r="A240" s="2" t="s">
        <v>548</v>
      </c>
      <c r="B240" s="2" t="s">
        <v>547</v>
      </c>
    </row>
    <row r="241" spans="1:2" hidden="1">
      <c r="A241" s="2" t="s">
        <v>1135</v>
      </c>
      <c r="B241" s="2" t="s">
        <v>1134</v>
      </c>
    </row>
    <row r="242" spans="1:2">
      <c r="A242" s="2" t="s">
        <v>570</v>
      </c>
      <c r="B242" s="2" t="s">
        <v>569</v>
      </c>
    </row>
    <row r="243" spans="1:2" hidden="1">
      <c r="A243" s="2" t="s">
        <v>2125</v>
      </c>
      <c r="B243" s="2" t="s">
        <v>2185</v>
      </c>
    </row>
    <row r="244" spans="1:2" hidden="1">
      <c r="A244" s="2" t="s">
        <v>1635</v>
      </c>
      <c r="B244" s="2" t="s">
        <v>1744</v>
      </c>
    </row>
    <row r="245" spans="1:2" hidden="1">
      <c r="A245" s="2" t="s">
        <v>358</v>
      </c>
      <c r="B245" s="2" t="s">
        <v>357</v>
      </c>
    </row>
    <row r="246" spans="1:2" hidden="1">
      <c r="A246" s="2" t="s">
        <v>364</v>
      </c>
      <c r="B246" s="2" t="s">
        <v>363</v>
      </c>
    </row>
    <row r="247" spans="1:2" hidden="1">
      <c r="A247" s="2" t="s">
        <v>1636</v>
      </c>
      <c r="B247" s="2" t="s">
        <v>1745</v>
      </c>
    </row>
    <row r="248" spans="1:2" hidden="1">
      <c r="A248" s="2" t="s">
        <v>1637</v>
      </c>
      <c r="B248" s="2" t="s">
        <v>1746</v>
      </c>
    </row>
    <row r="249" spans="1:2" hidden="1">
      <c r="A249" s="2" t="s">
        <v>344</v>
      </c>
      <c r="B249" s="2" t="s">
        <v>343</v>
      </c>
    </row>
    <row r="250" spans="1:2" hidden="1">
      <c r="A250" s="2" t="s">
        <v>1558</v>
      </c>
      <c r="B250" s="2" t="s">
        <v>1747</v>
      </c>
    </row>
    <row r="251" spans="1:2" hidden="1">
      <c r="A251" s="2" t="s">
        <v>1638</v>
      </c>
      <c r="B251" s="2" t="s">
        <v>1748</v>
      </c>
    </row>
    <row r="252" spans="1:2" hidden="1">
      <c r="A252" s="2" t="s">
        <v>2591</v>
      </c>
      <c r="B252" s="2" t="s">
        <v>2775</v>
      </c>
    </row>
    <row r="253" spans="1:2" hidden="1">
      <c r="A253" s="2" t="s">
        <v>1639</v>
      </c>
      <c r="B253" s="2" t="s">
        <v>1749</v>
      </c>
    </row>
    <row r="254" spans="1:2" hidden="1">
      <c r="A254" s="2" t="s">
        <v>1640</v>
      </c>
      <c r="B254" s="2" t="s">
        <v>1750</v>
      </c>
    </row>
    <row r="255" spans="1:2" hidden="1">
      <c r="A255" s="2" t="s">
        <v>1641</v>
      </c>
      <c r="B255" s="2" t="s">
        <v>1751</v>
      </c>
    </row>
    <row r="256" spans="1:2" hidden="1">
      <c r="A256" s="2" t="s">
        <v>1642</v>
      </c>
      <c r="B256" s="2" t="s">
        <v>1752</v>
      </c>
    </row>
    <row r="257" spans="1:2" hidden="1">
      <c r="A257" s="2" t="s">
        <v>1643</v>
      </c>
      <c r="B257" s="2" t="s">
        <v>1753</v>
      </c>
    </row>
    <row r="258" spans="1:2" hidden="1">
      <c r="A258" s="2" t="s">
        <v>2592</v>
      </c>
      <c r="B258" s="2" t="s">
        <v>2776</v>
      </c>
    </row>
    <row r="259" spans="1:2" hidden="1">
      <c r="A259" s="2" t="s">
        <v>2593</v>
      </c>
      <c r="B259" s="2" t="s">
        <v>2777</v>
      </c>
    </row>
    <row r="260" spans="1:2" hidden="1">
      <c r="A260" s="2" t="s">
        <v>1961</v>
      </c>
      <c r="B260" s="2" t="s">
        <v>2014</v>
      </c>
    </row>
    <row r="261" spans="1:2" hidden="1">
      <c r="A261" s="2" t="s">
        <v>2126</v>
      </c>
      <c r="B261" s="2" t="s">
        <v>2186</v>
      </c>
    </row>
    <row r="262" spans="1:2" hidden="1">
      <c r="A262" s="2" t="s">
        <v>2594</v>
      </c>
      <c r="B262" s="2" t="s">
        <v>2778</v>
      </c>
    </row>
    <row r="263" spans="1:2" hidden="1">
      <c r="A263" s="2" t="s">
        <v>2595</v>
      </c>
      <c r="B263" s="2" t="s">
        <v>2779</v>
      </c>
    </row>
    <row r="264" spans="1:2" hidden="1">
      <c r="A264" s="2" t="s">
        <v>2596</v>
      </c>
      <c r="B264" s="2" t="s">
        <v>2780</v>
      </c>
    </row>
    <row r="265" spans="1:2" hidden="1">
      <c r="A265" s="2" t="s">
        <v>600</v>
      </c>
      <c r="B265" s="2" t="s">
        <v>599</v>
      </c>
    </row>
    <row r="266" spans="1:2" hidden="1">
      <c r="A266" s="2" t="s">
        <v>1644</v>
      </c>
      <c r="B266" s="2" t="s">
        <v>1754</v>
      </c>
    </row>
    <row r="267" spans="1:2" hidden="1">
      <c r="A267" s="2" t="s">
        <v>2597</v>
      </c>
      <c r="B267" s="2" t="s">
        <v>2781</v>
      </c>
    </row>
    <row r="268" spans="1:2" hidden="1">
      <c r="A268" s="2" t="s">
        <v>2127</v>
      </c>
      <c r="B268" s="2" t="s">
        <v>2187</v>
      </c>
    </row>
    <row r="269" spans="1:2" hidden="1">
      <c r="A269" s="2" t="s">
        <v>1645</v>
      </c>
      <c r="B269" s="2" t="s">
        <v>1755</v>
      </c>
    </row>
    <row r="270" spans="1:2" hidden="1">
      <c r="A270" s="2" t="s">
        <v>620</v>
      </c>
      <c r="B270" s="2" t="s">
        <v>619</v>
      </c>
    </row>
    <row r="271" spans="1:2" hidden="1">
      <c r="A271" s="2" t="s">
        <v>2128</v>
      </c>
      <c r="B271" s="2" t="s">
        <v>2188</v>
      </c>
    </row>
    <row r="272" spans="1:2" hidden="1">
      <c r="A272" s="2" t="s">
        <v>614</v>
      </c>
      <c r="B272" s="2" t="s">
        <v>613</v>
      </c>
    </row>
    <row r="273" spans="1:2">
      <c r="A273" s="2" t="s">
        <v>603</v>
      </c>
      <c r="B273" s="2" t="s">
        <v>602</v>
      </c>
    </row>
    <row r="274" spans="1:2" hidden="1">
      <c r="A274" s="2" t="s">
        <v>1646</v>
      </c>
      <c r="B274" s="2" t="s">
        <v>1756</v>
      </c>
    </row>
    <row r="275" spans="1:2" hidden="1">
      <c r="A275" s="2" t="s">
        <v>626</v>
      </c>
      <c r="B275" s="2" t="s">
        <v>625</v>
      </c>
    </row>
    <row r="276" spans="1:2" hidden="1">
      <c r="A276" s="2" t="s">
        <v>630</v>
      </c>
      <c r="B276" s="2" t="s">
        <v>629</v>
      </c>
    </row>
    <row r="277" spans="1:2" hidden="1">
      <c r="A277" s="2" t="s">
        <v>2129</v>
      </c>
      <c r="B277" s="2" t="s">
        <v>2189</v>
      </c>
    </row>
    <row r="278" spans="1:2" hidden="1">
      <c r="A278" s="2" t="s">
        <v>673</v>
      </c>
      <c r="B278" s="2" t="s">
        <v>672</v>
      </c>
    </row>
    <row r="279" spans="1:2" hidden="1">
      <c r="A279" s="2" t="s">
        <v>1647</v>
      </c>
      <c r="B279" s="2" t="s">
        <v>1757</v>
      </c>
    </row>
    <row r="280" spans="1:2" hidden="1">
      <c r="A280" s="2" t="s">
        <v>664</v>
      </c>
      <c r="B280" s="2" t="s">
        <v>663</v>
      </c>
    </row>
    <row r="281" spans="1:2" hidden="1">
      <c r="A281" s="2" t="s">
        <v>1648</v>
      </c>
      <c r="B281" s="2" t="s">
        <v>1758</v>
      </c>
    </row>
    <row r="282" spans="1:2" hidden="1">
      <c r="A282" s="2" t="s">
        <v>1649</v>
      </c>
      <c r="B282" s="2" t="s">
        <v>1759</v>
      </c>
    </row>
    <row r="283" spans="1:2" hidden="1">
      <c r="A283" s="2" t="s">
        <v>1650</v>
      </c>
      <c r="B283" s="2" t="s">
        <v>1760</v>
      </c>
    </row>
    <row r="284" spans="1:2" hidden="1">
      <c r="A284" s="2" t="s">
        <v>1651</v>
      </c>
      <c r="B284" s="2" t="s">
        <v>1761</v>
      </c>
    </row>
    <row r="285" spans="1:2" hidden="1">
      <c r="A285" s="2" t="s">
        <v>677</v>
      </c>
      <c r="B285" s="2" t="s">
        <v>676</v>
      </c>
    </row>
    <row r="286" spans="1:2" hidden="1">
      <c r="A286" s="2" t="s">
        <v>3132</v>
      </c>
      <c r="B286" s="2" t="s">
        <v>3148</v>
      </c>
    </row>
    <row r="287" spans="1:2" hidden="1">
      <c r="A287" s="2" t="s">
        <v>2130</v>
      </c>
      <c r="B287" s="2" t="s">
        <v>2190</v>
      </c>
    </row>
    <row r="288" spans="1:2" hidden="1">
      <c r="A288" s="2" t="s">
        <v>694</v>
      </c>
      <c r="B288" s="2" t="s">
        <v>693</v>
      </c>
    </row>
    <row r="289" spans="1:2" hidden="1">
      <c r="A289" s="2" t="s">
        <v>1652</v>
      </c>
      <c r="B289" s="2" t="s">
        <v>1762</v>
      </c>
    </row>
    <row r="290" spans="1:2" hidden="1">
      <c r="A290" s="2" t="s">
        <v>670</v>
      </c>
      <c r="B290" s="2" t="s">
        <v>669</v>
      </c>
    </row>
    <row r="291" spans="1:2" hidden="1">
      <c r="A291" s="2" t="s">
        <v>1653</v>
      </c>
      <c r="B291" s="2" t="s">
        <v>1763</v>
      </c>
    </row>
    <row r="292" spans="1:2" hidden="1">
      <c r="A292" s="2" t="s">
        <v>1654</v>
      </c>
      <c r="B292" s="2" t="s">
        <v>1764</v>
      </c>
    </row>
    <row r="293" spans="1:2" hidden="1">
      <c r="A293" s="2" t="s">
        <v>1962</v>
      </c>
      <c r="B293" s="2" t="s">
        <v>2015</v>
      </c>
    </row>
    <row r="294" spans="1:2" hidden="1">
      <c r="A294" s="2" t="s">
        <v>1963</v>
      </c>
      <c r="B294" s="2" t="s">
        <v>2016</v>
      </c>
    </row>
    <row r="295" spans="1:2" hidden="1">
      <c r="A295" s="2" t="s">
        <v>1560</v>
      </c>
      <c r="B295" s="2" t="s">
        <v>1765</v>
      </c>
    </row>
    <row r="296" spans="1:2" hidden="1">
      <c r="A296" s="2" t="s">
        <v>767</v>
      </c>
      <c r="B296" s="2" t="s">
        <v>766</v>
      </c>
    </row>
    <row r="297" spans="1:2" hidden="1">
      <c r="A297" s="2" t="s">
        <v>784</v>
      </c>
      <c r="B297" s="2" t="s">
        <v>783</v>
      </c>
    </row>
    <row r="298" spans="1:2" hidden="1">
      <c r="A298" s="2" t="s">
        <v>2131</v>
      </c>
      <c r="B298" s="2" t="s">
        <v>766</v>
      </c>
    </row>
    <row r="299" spans="1:2" hidden="1">
      <c r="A299" s="2" t="s">
        <v>1655</v>
      </c>
      <c r="B299" s="2" t="s">
        <v>1766</v>
      </c>
    </row>
    <row r="300" spans="1:2" hidden="1">
      <c r="A300" s="2" t="s">
        <v>1656</v>
      </c>
      <c r="B300" s="2" t="s">
        <v>1767</v>
      </c>
    </row>
    <row r="301" spans="1:2" hidden="1">
      <c r="A301" s="2" t="s">
        <v>1561</v>
      </c>
      <c r="B301" s="2" t="s">
        <v>1768</v>
      </c>
    </row>
    <row r="302" spans="1:2" hidden="1">
      <c r="A302" s="2" t="s">
        <v>743</v>
      </c>
      <c r="B302" s="2" t="s">
        <v>742</v>
      </c>
    </row>
    <row r="303" spans="1:2" hidden="1">
      <c r="A303" s="2" t="s">
        <v>1657</v>
      </c>
      <c r="B303" s="2" t="s">
        <v>1769</v>
      </c>
    </row>
    <row r="304" spans="1:2" hidden="1">
      <c r="A304" s="2" t="s">
        <v>770</v>
      </c>
      <c r="B304" s="2" t="s">
        <v>769</v>
      </c>
    </row>
    <row r="305" spans="1:2" hidden="1">
      <c r="A305" s="2" t="s">
        <v>779</v>
      </c>
      <c r="B305" s="2" t="s">
        <v>778</v>
      </c>
    </row>
    <row r="306" spans="1:2" hidden="1">
      <c r="A306" s="2" t="s">
        <v>746</v>
      </c>
      <c r="B306" s="2" t="s">
        <v>745</v>
      </c>
    </row>
    <row r="307" spans="1:2" hidden="1">
      <c r="A307" s="2" t="s">
        <v>829</v>
      </c>
      <c r="B307" s="2" t="s">
        <v>828</v>
      </c>
    </row>
    <row r="308" spans="1:2" hidden="1">
      <c r="A308" s="2" t="s">
        <v>834</v>
      </c>
      <c r="B308" s="2" t="s">
        <v>833</v>
      </c>
    </row>
    <row r="309" spans="1:2" hidden="1">
      <c r="A309" s="2" t="s">
        <v>1658</v>
      </c>
      <c r="B309" s="2" t="s">
        <v>1770</v>
      </c>
    </row>
    <row r="310" spans="1:2" hidden="1">
      <c r="A310" s="2" t="s">
        <v>837</v>
      </c>
      <c r="B310" s="2" t="s">
        <v>836</v>
      </c>
    </row>
    <row r="311" spans="1:2" hidden="1">
      <c r="A311" s="2" t="s">
        <v>753</v>
      </c>
      <c r="B311" s="2" t="s">
        <v>752</v>
      </c>
    </row>
    <row r="312" spans="1:2" hidden="1">
      <c r="A312" s="2" t="s">
        <v>1562</v>
      </c>
      <c r="B312" s="2" t="s">
        <v>1771</v>
      </c>
    </row>
    <row r="313" spans="1:2" hidden="1">
      <c r="A313" s="2" t="s">
        <v>1659</v>
      </c>
      <c r="B313" s="2" t="s">
        <v>1772</v>
      </c>
    </row>
    <row r="314" spans="1:2" hidden="1">
      <c r="A314" s="2" t="s">
        <v>840</v>
      </c>
      <c r="B314" s="2" t="s">
        <v>839</v>
      </c>
    </row>
    <row r="315" spans="1:2" hidden="1">
      <c r="A315" s="2" t="s">
        <v>1563</v>
      </c>
      <c r="B315" s="2" t="s">
        <v>1773</v>
      </c>
    </row>
    <row r="316" spans="1:2" hidden="1">
      <c r="A316" s="2" t="s">
        <v>1964</v>
      </c>
      <c r="B316" s="2" t="s">
        <v>2017</v>
      </c>
    </row>
    <row r="317" spans="1:2" hidden="1">
      <c r="A317" s="2" t="s">
        <v>1540</v>
      </c>
      <c r="B317" s="2" t="s">
        <v>1774</v>
      </c>
    </row>
    <row r="318" spans="1:2">
      <c r="A318" s="2" t="s">
        <v>1078</v>
      </c>
      <c r="B318" s="2" t="s">
        <v>1077</v>
      </c>
    </row>
    <row r="319" spans="1:2">
      <c r="A319" s="2" t="s">
        <v>1965</v>
      </c>
      <c r="B319" s="2" t="s">
        <v>2018</v>
      </c>
    </row>
    <row r="320" spans="1:2">
      <c r="A320" s="2" t="s">
        <v>2132</v>
      </c>
      <c r="B320" s="2" t="s">
        <v>2191</v>
      </c>
    </row>
    <row r="321" spans="1:2">
      <c r="A321" s="2" t="s">
        <v>2133</v>
      </c>
      <c r="B321" s="2" t="s">
        <v>2192</v>
      </c>
    </row>
    <row r="322" spans="1:2">
      <c r="A322" s="2" t="s">
        <v>2134</v>
      </c>
      <c r="B322" s="2" t="s">
        <v>2193</v>
      </c>
    </row>
    <row r="323" spans="1:2">
      <c r="A323" s="2" t="s">
        <v>1059</v>
      </c>
      <c r="B323" s="2" t="s">
        <v>2194</v>
      </c>
    </row>
    <row r="324" spans="1:2">
      <c r="A324" s="2" t="s">
        <v>2135</v>
      </c>
      <c r="B324" s="2" t="s">
        <v>2195</v>
      </c>
    </row>
    <row r="325" spans="1:2">
      <c r="A325" s="2" t="s">
        <v>1075</v>
      </c>
      <c r="B325" s="2" t="s">
        <v>1074</v>
      </c>
    </row>
    <row r="326" spans="1:2">
      <c r="A326" s="2" t="s">
        <v>1966</v>
      </c>
      <c r="B326" s="2" t="s">
        <v>2019</v>
      </c>
    </row>
    <row r="327" spans="1:2">
      <c r="A327" s="2" t="s">
        <v>1106</v>
      </c>
      <c r="B327" s="2" t="s">
        <v>1105</v>
      </c>
    </row>
    <row r="328" spans="1:2">
      <c r="A328" s="2" t="s">
        <v>1103</v>
      </c>
      <c r="B328" s="2" t="s">
        <v>2196</v>
      </c>
    </row>
    <row r="329" spans="1:2" hidden="1">
      <c r="A329" s="2" t="s">
        <v>282</v>
      </c>
      <c r="B329" s="2" t="s">
        <v>281</v>
      </c>
    </row>
    <row r="330" spans="1:2" hidden="1">
      <c r="A330" s="2" t="s">
        <v>305</v>
      </c>
      <c r="B330" s="2" t="s">
        <v>304</v>
      </c>
    </row>
    <row r="331" spans="1:2" hidden="1">
      <c r="A331" s="2" t="s">
        <v>312</v>
      </c>
      <c r="B331" s="2" t="s">
        <v>311</v>
      </c>
    </row>
    <row r="332" spans="1:2" hidden="1">
      <c r="A332" s="2" t="s">
        <v>2244</v>
      </c>
      <c r="B332" s="2" t="s">
        <v>2250</v>
      </c>
    </row>
    <row r="333" spans="1:2" hidden="1">
      <c r="A333" s="2" t="s">
        <v>2598</v>
      </c>
      <c r="B333" s="2" t="s">
        <v>2782</v>
      </c>
    </row>
    <row r="334" spans="1:2" hidden="1">
      <c r="A334" s="2" t="s">
        <v>354</v>
      </c>
      <c r="B334" s="2" t="s">
        <v>353</v>
      </c>
    </row>
    <row r="335" spans="1:2" hidden="1">
      <c r="A335" s="2" t="s">
        <v>1660</v>
      </c>
      <c r="B335" s="2" t="s">
        <v>1775</v>
      </c>
    </row>
    <row r="336" spans="1:2" hidden="1">
      <c r="A336" s="2" t="s">
        <v>1000</v>
      </c>
      <c r="B336" s="2" t="s">
        <v>999</v>
      </c>
    </row>
    <row r="337" spans="1:2" hidden="1">
      <c r="A337" s="2" t="s">
        <v>2136</v>
      </c>
      <c r="B337" s="2" t="s">
        <v>2197</v>
      </c>
    </row>
    <row r="338" spans="1:2" hidden="1">
      <c r="A338" s="2" t="s">
        <v>2137</v>
      </c>
      <c r="B338" s="2" t="s">
        <v>2198</v>
      </c>
    </row>
    <row r="339" spans="1:2" hidden="1">
      <c r="A339" s="2" t="s">
        <v>2245</v>
      </c>
      <c r="B339" s="2" t="s">
        <v>2251</v>
      </c>
    </row>
    <row r="340" spans="1:2" hidden="1">
      <c r="A340" s="2" t="s">
        <v>1661</v>
      </c>
      <c r="B340" s="2" t="s">
        <v>1776</v>
      </c>
    </row>
    <row r="341" spans="1:2" hidden="1">
      <c r="A341" s="2" t="s">
        <v>953</v>
      </c>
      <c r="B341" s="2" t="s">
        <v>952</v>
      </c>
    </row>
    <row r="342" spans="1:2" hidden="1">
      <c r="A342" s="2" t="s">
        <v>959</v>
      </c>
      <c r="B342" s="2" t="s">
        <v>958</v>
      </c>
    </row>
    <row r="343" spans="1:2" hidden="1">
      <c r="A343" s="2" t="s">
        <v>988</v>
      </c>
      <c r="B343" s="2" t="s">
        <v>987</v>
      </c>
    </row>
    <row r="344" spans="1:2" hidden="1">
      <c r="A344" s="2" t="s">
        <v>1662</v>
      </c>
      <c r="B344" s="2" t="s">
        <v>1777</v>
      </c>
    </row>
    <row r="345" spans="1:2" hidden="1">
      <c r="A345" s="2" t="s">
        <v>2599</v>
      </c>
      <c r="B345" s="2" t="s">
        <v>2783</v>
      </c>
    </row>
    <row r="346" spans="1:2" hidden="1">
      <c r="A346" s="2" t="s">
        <v>2138</v>
      </c>
      <c r="B346" s="2" t="s">
        <v>2199</v>
      </c>
    </row>
    <row r="347" spans="1:2" hidden="1">
      <c r="A347" s="2" t="s">
        <v>1663</v>
      </c>
      <c r="B347" s="2" t="s">
        <v>1778</v>
      </c>
    </row>
    <row r="348" spans="1:2" hidden="1">
      <c r="A348" s="2" t="s">
        <v>1664</v>
      </c>
      <c r="B348" s="2" t="s">
        <v>1779</v>
      </c>
    </row>
    <row r="349" spans="1:2" hidden="1">
      <c r="A349" s="2" t="s">
        <v>2139</v>
      </c>
      <c r="B349" s="2" t="s">
        <v>2200</v>
      </c>
    </row>
    <row r="350" spans="1:2" hidden="1">
      <c r="A350" s="2" t="s">
        <v>16</v>
      </c>
      <c r="B350" s="2" t="s">
        <v>15</v>
      </c>
    </row>
    <row r="351" spans="1:2" hidden="1">
      <c r="A351" s="2" t="s">
        <v>3133</v>
      </c>
      <c r="B351" s="2" t="s">
        <v>3149</v>
      </c>
    </row>
    <row r="352" spans="1:2" hidden="1">
      <c r="A352" s="2" t="s">
        <v>1025</v>
      </c>
      <c r="B352" s="2" t="s">
        <v>1024</v>
      </c>
    </row>
    <row r="353" spans="1:2" hidden="1">
      <c r="A353" s="2" t="s">
        <v>1665</v>
      </c>
      <c r="B353" s="2" t="s">
        <v>1780</v>
      </c>
    </row>
    <row r="354" spans="1:2" hidden="1">
      <c r="A354" s="2" t="s">
        <v>1666</v>
      </c>
      <c r="B354" s="2" t="s">
        <v>1781</v>
      </c>
    </row>
    <row r="355" spans="1:2" hidden="1">
      <c r="A355" s="2" t="s">
        <v>1014</v>
      </c>
      <c r="B355" s="2" t="s">
        <v>1013</v>
      </c>
    </row>
    <row r="356" spans="1:2" hidden="1">
      <c r="A356" s="2" t="s">
        <v>1564</v>
      </c>
      <c r="B356" s="2" t="s">
        <v>1782</v>
      </c>
    </row>
    <row r="357" spans="1:2" hidden="1">
      <c r="A357" s="2" t="s">
        <v>1667</v>
      </c>
      <c r="B357" s="2" t="s">
        <v>1783</v>
      </c>
    </row>
    <row r="358" spans="1:2" hidden="1">
      <c r="A358" s="2" t="s">
        <v>1008</v>
      </c>
      <c r="B358" s="2" t="s">
        <v>1007</v>
      </c>
    </row>
    <row r="359" spans="1:2" hidden="1">
      <c r="A359" s="2" t="s">
        <v>1003</v>
      </c>
      <c r="B359" s="2" t="s">
        <v>1002</v>
      </c>
    </row>
    <row r="360" spans="1:2" hidden="1">
      <c r="A360" s="2" t="s">
        <v>20</v>
      </c>
      <c r="B360" s="2" t="s">
        <v>2201</v>
      </c>
    </row>
    <row r="361" spans="1:2" hidden="1">
      <c r="A361" s="2" t="s">
        <v>2140</v>
      </c>
      <c r="B361" s="2" t="s">
        <v>2202</v>
      </c>
    </row>
    <row r="362" spans="1:2" hidden="1">
      <c r="A362" s="2" t="s">
        <v>2141</v>
      </c>
      <c r="B362" s="2" t="s">
        <v>2203</v>
      </c>
    </row>
    <row r="363" spans="1:2" hidden="1">
      <c r="A363" s="2" t="s">
        <v>2600</v>
      </c>
      <c r="B363" s="2" t="s">
        <v>2784</v>
      </c>
    </row>
    <row r="364" spans="1:2" hidden="1">
      <c r="A364" s="2" t="s">
        <v>3134</v>
      </c>
      <c r="B364" s="2" t="s">
        <v>3149</v>
      </c>
    </row>
    <row r="365" spans="1:2" hidden="1">
      <c r="A365" s="2" t="s">
        <v>2601</v>
      </c>
      <c r="B365" s="2" t="s">
        <v>2785</v>
      </c>
    </row>
    <row r="366" spans="1:2" hidden="1">
      <c r="A366" s="2" t="s">
        <v>1967</v>
      </c>
      <c r="B366" s="2" t="s">
        <v>2020</v>
      </c>
    </row>
    <row r="367" spans="1:2" hidden="1">
      <c r="A367" s="2" t="s">
        <v>2142</v>
      </c>
      <c r="B367" s="2" t="s">
        <v>2204</v>
      </c>
    </row>
    <row r="368" spans="1:2" hidden="1">
      <c r="A368" s="2" t="s">
        <v>1280</v>
      </c>
      <c r="B368" s="2" t="s">
        <v>1279</v>
      </c>
    </row>
    <row r="369" spans="1:2" hidden="1">
      <c r="A369" s="2" t="s">
        <v>2143</v>
      </c>
      <c r="B369" s="2" t="s">
        <v>2205</v>
      </c>
    </row>
    <row r="370" spans="1:2" hidden="1">
      <c r="A370" s="2" t="s">
        <v>1273</v>
      </c>
      <c r="B370" s="2" t="s">
        <v>1272</v>
      </c>
    </row>
    <row r="371" spans="1:2" hidden="1">
      <c r="A371" s="2" t="s">
        <v>2144</v>
      </c>
      <c r="B371" s="2" t="s">
        <v>2206</v>
      </c>
    </row>
    <row r="372" spans="1:2" hidden="1">
      <c r="A372" s="2" t="s">
        <v>1138</v>
      </c>
      <c r="B372" s="2" t="s">
        <v>1137</v>
      </c>
    </row>
    <row r="373" spans="1:2" hidden="1">
      <c r="A373" s="2" t="s">
        <v>1287</v>
      </c>
      <c r="B373" s="2" t="s">
        <v>1286</v>
      </c>
    </row>
    <row r="374" spans="1:2" hidden="1">
      <c r="A374" s="2" t="s">
        <v>2145</v>
      </c>
      <c r="B374" s="2" t="s">
        <v>2207</v>
      </c>
    </row>
    <row r="375" spans="1:2" hidden="1">
      <c r="A375" s="2" t="s">
        <v>1319</v>
      </c>
      <c r="B375" s="2" t="s">
        <v>1318</v>
      </c>
    </row>
    <row r="376" spans="1:2" hidden="1">
      <c r="A376" s="2" t="s">
        <v>1144</v>
      </c>
      <c r="B376" s="2" t="s">
        <v>1143</v>
      </c>
    </row>
    <row r="377" spans="1:2" hidden="1">
      <c r="A377" s="2" t="s">
        <v>3135</v>
      </c>
      <c r="B377" s="2" t="s">
        <v>3150</v>
      </c>
    </row>
    <row r="378" spans="1:2" hidden="1">
      <c r="A378" s="2" t="s">
        <v>1668</v>
      </c>
      <c r="B378" s="2" t="s">
        <v>1784</v>
      </c>
    </row>
    <row r="379" spans="1:2" hidden="1">
      <c r="A379" s="2" t="s">
        <v>1669</v>
      </c>
      <c r="B379" s="2" t="s">
        <v>1785</v>
      </c>
    </row>
    <row r="380" spans="1:2" hidden="1">
      <c r="A380" s="2" t="s">
        <v>1670</v>
      </c>
      <c r="B380" s="2" t="s">
        <v>1786</v>
      </c>
    </row>
    <row r="381" spans="1:2" hidden="1">
      <c r="A381" s="2" t="s">
        <v>1671</v>
      </c>
      <c r="B381" s="2" t="s">
        <v>1785</v>
      </c>
    </row>
    <row r="382" spans="1:2" hidden="1">
      <c r="A382" s="2" t="s">
        <v>1672</v>
      </c>
      <c r="B382" s="2" t="s">
        <v>1787</v>
      </c>
    </row>
    <row r="383" spans="1:2" hidden="1">
      <c r="A383" s="2" t="s">
        <v>1147</v>
      </c>
      <c r="B383" s="2" t="s">
        <v>1146</v>
      </c>
    </row>
    <row r="384" spans="1:2" hidden="1">
      <c r="A384" s="2" t="s">
        <v>2602</v>
      </c>
      <c r="B384" s="2" t="s">
        <v>2786</v>
      </c>
    </row>
    <row r="385" spans="1:2" hidden="1">
      <c r="A385" s="2" t="s">
        <v>1197</v>
      </c>
      <c r="B385" s="2" t="s">
        <v>1196</v>
      </c>
    </row>
    <row r="386" spans="1:2" hidden="1">
      <c r="A386" s="2" t="s">
        <v>1201</v>
      </c>
      <c r="B386" s="2" t="s">
        <v>1200</v>
      </c>
    </row>
    <row r="387" spans="1:2" hidden="1">
      <c r="A387" s="2" t="s">
        <v>1221</v>
      </c>
      <c r="B387" s="2" t="s">
        <v>1220</v>
      </c>
    </row>
    <row r="388" spans="1:2" hidden="1">
      <c r="A388" s="2" t="s">
        <v>1228</v>
      </c>
      <c r="B388" s="2" t="s">
        <v>1227</v>
      </c>
    </row>
    <row r="389" spans="1:2" hidden="1">
      <c r="A389" s="2" t="s">
        <v>1673</v>
      </c>
      <c r="B389" s="2" t="s">
        <v>1788</v>
      </c>
    </row>
    <row r="390" spans="1:2" hidden="1">
      <c r="A390" s="2" t="s">
        <v>1241</v>
      </c>
      <c r="B390" s="2" t="s">
        <v>1240</v>
      </c>
    </row>
    <row r="391" spans="1:2" hidden="1">
      <c r="A391" s="2" t="s">
        <v>1567</v>
      </c>
      <c r="B391" s="2" t="s">
        <v>1789</v>
      </c>
    </row>
    <row r="392" spans="1:2" hidden="1">
      <c r="A392" s="2" t="s">
        <v>1674</v>
      </c>
      <c r="B392" s="2" t="s">
        <v>1790</v>
      </c>
    </row>
    <row r="393" spans="1:2" hidden="1">
      <c r="A393" s="2" t="s">
        <v>1675</v>
      </c>
      <c r="B393" s="2" t="s">
        <v>1791</v>
      </c>
    </row>
    <row r="394" spans="1:2" hidden="1">
      <c r="A394" s="2" t="s">
        <v>1247</v>
      </c>
      <c r="B394" s="2" t="s">
        <v>1246</v>
      </c>
    </row>
    <row r="395" spans="1:2" hidden="1">
      <c r="A395" s="2" t="s">
        <v>1676</v>
      </c>
      <c r="B395" s="2" t="s">
        <v>1792</v>
      </c>
    </row>
    <row r="396" spans="1:2" hidden="1">
      <c r="A396" s="2" t="s">
        <v>1677</v>
      </c>
      <c r="B396" s="2" t="s">
        <v>1793</v>
      </c>
    </row>
    <row r="397" spans="1:2" hidden="1">
      <c r="A397" s="2" t="s">
        <v>1678</v>
      </c>
      <c r="B397" s="2" t="s">
        <v>1794</v>
      </c>
    </row>
    <row r="398" spans="1:2" hidden="1">
      <c r="A398" s="2" t="s">
        <v>1232</v>
      </c>
      <c r="B398" s="2" t="s">
        <v>1231</v>
      </c>
    </row>
    <row r="399" spans="1:2" hidden="1">
      <c r="A399" s="2" t="s">
        <v>1251</v>
      </c>
      <c r="B399" s="2" t="s">
        <v>1250</v>
      </c>
    </row>
    <row r="400" spans="1:2" hidden="1">
      <c r="A400" s="2" t="s">
        <v>2146</v>
      </c>
      <c r="B400" s="2" t="s">
        <v>2208</v>
      </c>
    </row>
    <row r="401" spans="1:2" hidden="1">
      <c r="A401" s="2" t="s">
        <v>1260</v>
      </c>
      <c r="B401" s="2" t="s">
        <v>1259</v>
      </c>
    </row>
    <row r="402" spans="1:2" hidden="1">
      <c r="A402" s="2" t="s">
        <v>1679</v>
      </c>
      <c r="B402" s="2" t="s">
        <v>1795</v>
      </c>
    </row>
    <row r="403" spans="1:2" hidden="1">
      <c r="A403" s="2" t="s">
        <v>1297</v>
      </c>
      <c r="B403" s="2" t="s">
        <v>1296</v>
      </c>
    </row>
    <row r="404" spans="1:2" hidden="1">
      <c r="A404" s="2" t="s">
        <v>1926</v>
      </c>
      <c r="B404" s="2" t="s">
        <v>1930</v>
      </c>
    </row>
    <row r="405" spans="1:2" hidden="1">
      <c r="A405" s="2" t="s">
        <v>3136</v>
      </c>
      <c r="B405" s="2" t="s">
        <v>3150</v>
      </c>
    </row>
    <row r="406" spans="1:2" hidden="1">
      <c r="A406" s="2" t="s">
        <v>2246</v>
      </c>
      <c r="B406" s="2" t="s">
        <v>2252</v>
      </c>
    </row>
    <row r="407" spans="1:2" hidden="1">
      <c r="A407" s="2" t="s">
        <v>1680</v>
      </c>
      <c r="B407" s="2" t="s">
        <v>1796</v>
      </c>
    </row>
    <row r="408" spans="1:2" hidden="1">
      <c r="A408" s="2" t="s">
        <v>2603</v>
      </c>
      <c r="B408" s="2" t="s">
        <v>2787</v>
      </c>
    </row>
    <row r="409" spans="1:2" hidden="1">
      <c r="A409" s="2" t="s">
        <v>634</v>
      </c>
      <c r="B409" s="2" t="s">
        <v>633</v>
      </c>
    </row>
    <row r="410" spans="1:2" hidden="1">
      <c r="A410" s="2" t="s">
        <v>1571</v>
      </c>
      <c r="B410" s="2" t="s">
        <v>1797</v>
      </c>
    </row>
    <row r="411" spans="1:2" hidden="1">
      <c r="A411" s="2" t="s">
        <v>1681</v>
      </c>
      <c r="B411" s="2" t="s">
        <v>1798</v>
      </c>
    </row>
    <row r="412" spans="1:2" hidden="1">
      <c r="A412" s="2" t="s">
        <v>1968</v>
      </c>
      <c r="B412" s="2" t="s">
        <v>2021</v>
      </c>
    </row>
    <row r="413" spans="1:2" hidden="1">
      <c r="A413" s="2" t="s">
        <v>1682</v>
      </c>
      <c r="B413" s="2" t="s">
        <v>1799</v>
      </c>
    </row>
    <row r="414" spans="1:2" hidden="1">
      <c r="A414" s="2" t="s">
        <v>1521</v>
      </c>
      <c r="B414" s="2" t="s">
        <v>1520</v>
      </c>
    </row>
    <row r="415" spans="1:2" hidden="1">
      <c r="A415" s="2" t="s">
        <v>1683</v>
      </c>
      <c r="B415" s="2" t="s">
        <v>1800</v>
      </c>
    </row>
    <row r="416" spans="1:2" hidden="1">
      <c r="A416" s="2" t="s">
        <v>1684</v>
      </c>
      <c r="B416" s="2" t="s">
        <v>1801</v>
      </c>
    </row>
    <row r="417" spans="1:2" hidden="1">
      <c r="A417" s="2" t="s">
        <v>1685</v>
      </c>
      <c r="B417" s="2" t="s">
        <v>1802</v>
      </c>
    </row>
    <row r="418" spans="1:2" hidden="1">
      <c r="A418" s="2" t="s">
        <v>3137</v>
      </c>
      <c r="B418" s="2" t="s">
        <v>3151</v>
      </c>
    </row>
    <row r="419" spans="1:2" hidden="1">
      <c r="A419" s="2" t="s">
        <v>2147</v>
      </c>
      <c r="B419" s="2" t="s">
        <v>2209</v>
      </c>
    </row>
    <row r="420" spans="1:2" hidden="1">
      <c r="A420" s="2" t="s">
        <v>1686</v>
      </c>
      <c r="B420" s="2" t="s">
        <v>1803</v>
      </c>
    </row>
    <row r="421" spans="1:2" hidden="1">
      <c r="A421" s="2" t="s">
        <v>1687</v>
      </c>
      <c r="B421" s="2" t="s">
        <v>1804</v>
      </c>
    </row>
    <row r="422" spans="1:2" hidden="1">
      <c r="A422" s="2" t="s">
        <v>1574</v>
      </c>
      <c r="B422" s="2" t="s">
        <v>1805</v>
      </c>
    </row>
    <row r="423" spans="1:2" hidden="1">
      <c r="A423" s="2" t="s">
        <v>1575</v>
      </c>
      <c r="B423" s="2" t="s">
        <v>1806</v>
      </c>
    </row>
    <row r="424" spans="1:2" hidden="1">
      <c r="A424" s="2" t="s">
        <v>1688</v>
      </c>
      <c r="B424" s="2" t="s">
        <v>1807</v>
      </c>
    </row>
    <row r="425" spans="1:2" hidden="1">
      <c r="A425" s="2" t="s">
        <v>1395</v>
      </c>
      <c r="B425" s="2" t="s">
        <v>1394</v>
      </c>
    </row>
    <row r="426" spans="1:2" hidden="1">
      <c r="A426" s="2" t="s">
        <v>1689</v>
      </c>
      <c r="B426" s="2" t="s">
        <v>1808</v>
      </c>
    </row>
    <row r="427" spans="1:2" hidden="1">
      <c r="A427" s="2" t="s">
        <v>1690</v>
      </c>
      <c r="B427" s="2" t="s">
        <v>1809</v>
      </c>
    </row>
    <row r="428" spans="1:2" hidden="1">
      <c r="A428" s="2" t="s">
        <v>1691</v>
      </c>
      <c r="B428" s="2" t="s">
        <v>1810</v>
      </c>
    </row>
    <row r="429" spans="1:2" hidden="1">
      <c r="A429" s="2" t="s">
        <v>1692</v>
      </c>
      <c r="B429" s="2" t="s">
        <v>1811</v>
      </c>
    </row>
    <row r="430" spans="1:2" hidden="1">
      <c r="A430" s="2" t="s">
        <v>1572</v>
      </c>
      <c r="B430" s="2" t="s">
        <v>1812</v>
      </c>
    </row>
    <row r="431" spans="1:2" hidden="1">
      <c r="A431" s="2" t="s">
        <v>1559</v>
      </c>
      <c r="B431" s="2" t="s">
        <v>1813</v>
      </c>
    </row>
    <row r="432" spans="1:2" hidden="1">
      <c r="A432" s="2" t="s">
        <v>3138</v>
      </c>
      <c r="B432" s="2" t="s">
        <v>3152</v>
      </c>
    </row>
    <row r="433" spans="1:2">
      <c r="A433" s="2" t="s">
        <v>2148</v>
      </c>
      <c r="B433" s="2" t="s">
        <v>2210</v>
      </c>
    </row>
    <row r="434" spans="1:2">
      <c r="A434" s="2" t="s">
        <v>2149</v>
      </c>
      <c r="B434" s="2" t="s">
        <v>2211</v>
      </c>
    </row>
    <row r="435" spans="1:2" hidden="1">
      <c r="A435" s="2" t="s">
        <v>1693</v>
      </c>
      <c r="B435" s="2" t="s">
        <v>1814</v>
      </c>
    </row>
    <row r="436" spans="1:2" hidden="1">
      <c r="A436" s="2" t="s">
        <v>2604</v>
      </c>
      <c r="B436" s="2" t="s">
        <v>2788</v>
      </c>
    </row>
    <row r="437" spans="1:2" hidden="1">
      <c r="A437" s="2" t="s">
        <v>1371</v>
      </c>
      <c r="B437" s="2" t="s">
        <v>1370</v>
      </c>
    </row>
    <row r="438" spans="1:2" hidden="1">
      <c r="A438" s="2" t="s">
        <v>1582</v>
      </c>
      <c r="B438" s="2" t="s">
        <v>1815</v>
      </c>
    </row>
    <row r="439" spans="1:2" hidden="1">
      <c r="A439" s="2" t="s">
        <v>2150</v>
      </c>
      <c r="B439" s="2" t="s">
        <v>2212</v>
      </c>
    </row>
    <row r="440" spans="1:2" hidden="1">
      <c r="A440" s="2" t="s">
        <v>1694</v>
      </c>
      <c r="B440" s="2" t="s">
        <v>1816</v>
      </c>
    </row>
    <row r="441" spans="1:2" hidden="1">
      <c r="A441" s="2" t="s">
        <v>1695</v>
      </c>
      <c r="B441" s="2" t="s">
        <v>1817</v>
      </c>
    </row>
    <row r="442" spans="1:2" hidden="1">
      <c r="A442" s="2" t="s">
        <v>1696</v>
      </c>
      <c r="B442" s="2" t="s">
        <v>1818</v>
      </c>
    </row>
    <row r="443" spans="1:2" hidden="1">
      <c r="A443" s="2" t="s">
        <v>1432</v>
      </c>
      <c r="B443" s="2" t="s">
        <v>2789</v>
      </c>
    </row>
    <row r="444" spans="1:2" hidden="1">
      <c r="A444" s="2" t="s">
        <v>1606</v>
      </c>
      <c r="B444" s="2" t="s">
        <v>2790</v>
      </c>
    </row>
    <row r="445" spans="1:2" hidden="1">
      <c r="A445" s="2" t="s">
        <v>1607</v>
      </c>
      <c r="B445" s="2" t="s">
        <v>2791</v>
      </c>
    </row>
    <row r="446" spans="1:2" hidden="1">
      <c r="A446" s="2" t="s">
        <v>1603</v>
      </c>
      <c r="B446" s="2" t="s">
        <v>2792</v>
      </c>
    </row>
    <row r="447" spans="1:2" hidden="1">
      <c r="A447" s="2" t="s">
        <v>1604</v>
      </c>
      <c r="B447" s="2" t="s">
        <v>2793</v>
      </c>
    </row>
    <row r="448" spans="1:2" hidden="1">
      <c r="A448" s="2" t="s">
        <v>1605</v>
      </c>
      <c r="B448" s="2" t="s">
        <v>2794</v>
      </c>
    </row>
    <row r="449" spans="1:2" hidden="1">
      <c r="A449" s="2" t="s">
        <v>2605</v>
      </c>
      <c r="B449" s="2" t="s">
        <v>2795</v>
      </c>
    </row>
    <row r="450" spans="1:2" hidden="1">
      <c r="A450" s="2" t="s">
        <v>1969</v>
      </c>
      <c r="B450" s="2" t="s">
        <v>2022</v>
      </c>
    </row>
    <row r="451" spans="1:2" hidden="1">
      <c r="A451" s="2" t="s">
        <v>1970</v>
      </c>
      <c r="B451" s="2" t="s">
        <v>2023</v>
      </c>
    </row>
    <row r="452" spans="1:2" hidden="1">
      <c r="A452" s="2" t="s">
        <v>1971</v>
      </c>
      <c r="B452" s="2" t="s">
        <v>2024</v>
      </c>
    </row>
    <row r="453" spans="1:2" hidden="1">
      <c r="A453" s="2" t="s">
        <v>2151</v>
      </c>
      <c r="B453" s="2" t="s">
        <v>2213</v>
      </c>
    </row>
    <row r="454" spans="1:2" hidden="1">
      <c r="A454" s="2" t="s">
        <v>1586</v>
      </c>
      <c r="B454" s="2" t="s">
        <v>1819</v>
      </c>
    </row>
    <row r="455" spans="1:2" hidden="1">
      <c r="A455" s="2" t="s">
        <v>1697</v>
      </c>
      <c r="B455" s="2" t="s">
        <v>1820</v>
      </c>
    </row>
    <row r="456" spans="1:2" hidden="1">
      <c r="A456" s="2" t="s">
        <v>862</v>
      </c>
      <c r="B456" s="2" t="s">
        <v>861</v>
      </c>
    </row>
    <row r="457" spans="1:2">
      <c r="A457" s="2" t="s">
        <v>884</v>
      </c>
      <c r="B457" s="2" t="s">
        <v>883</v>
      </c>
    </row>
    <row r="458" spans="1:2" hidden="1">
      <c r="A458" s="2" t="s">
        <v>856</v>
      </c>
      <c r="B458" s="2" t="s">
        <v>855</v>
      </c>
    </row>
    <row r="459" spans="1:2" hidden="1">
      <c r="A459" s="2" t="s">
        <v>901</v>
      </c>
      <c r="B459" s="2" t="s">
        <v>900</v>
      </c>
    </row>
    <row r="460" spans="1:2" hidden="1">
      <c r="A460" s="2" t="s">
        <v>918</v>
      </c>
      <c r="B460" s="2" t="s">
        <v>917</v>
      </c>
    </row>
    <row r="461" spans="1:2" hidden="1">
      <c r="A461" s="2" t="s">
        <v>928</v>
      </c>
      <c r="B461" s="2" t="s">
        <v>927</v>
      </c>
    </row>
    <row r="462" spans="1:2" hidden="1">
      <c r="A462" s="2" t="s">
        <v>2074</v>
      </c>
      <c r="B462" s="2" t="s">
        <v>2076</v>
      </c>
    </row>
    <row r="463" spans="1:2" hidden="1">
      <c r="A463" s="2" t="s">
        <v>2075</v>
      </c>
      <c r="B463" s="2" t="s">
        <v>2077</v>
      </c>
    </row>
    <row r="464" spans="1:2" hidden="1">
      <c r="A464" s="2" t="s">
        <v>2606</v>
      </c>
      <c r="B464" s="2" t="s">
        <v>2796</v>
      </c>
    </row>
    <row r="465" spans="1:2" hidden="1">
      <c r="A465" s="2" t="s">
        <v>1492</v>
      </c>
      <c r="B465" s="2" t="s">
        <v>1491</v>
      </c>
    </row>
    <row r="466" spans="1:2" hidden="1">
      <c r="A466" s="2" t="s">
        <v>1595</v>
      </c>
      <c r="B466" s="2" t="s">
        <v>1821</v>
      </c>
    </row>
    <row r="467" spans="1:2" hidden="1">
      <c r="A467" s="2" t="s">
        <v>1600</v>
      </c>
      <c r="B467" s="2" t="s">
        <v>1822</v>
      </c>
    </row>
    <row r="468" spans="1:2" hidden="1">
      <c r="A468" s="2" t="s">
        <v>1698</v>
      </c>
      <c r="B468" s="2" t="s">
        <v>1823</v>
      </c>
    </row>
    <row r="469" spans="1:2" hidden="1">
      <c r="A469" s="2" t="s">
        <v>1972</v>
      </c>
      <c r="B469" s="2" t="s">
        <v>2025</v>
      </c>
    </row>
    <row r="470" spans="1:2" hidden="1">
      <c r="A470" s="2" t="s">
        <v>1592</v>
      </c>
      <c r="B470" s="2" t="s">
        <v>2214</v>
      </c>
    </row>
    <row r="471" spans="1:2" hidden="1">
      <c r="A471" s="2" t="s">
        <v>587</v>
      </c>
      <c r="B471" s="2" t="s">
        <v>586</v>
      </c>
    </row>
    <row r="472" spans="1:2" hidden="1">
      <c r="A472" s="2" t="s">
        <v>1602</v>
      </c>
      <c r="B472" s="2" t="s">
        <v>1824</v>
      </c>
    </row>
    <row r="473" spans="1:2" hidden="1">
      <c r="A473" s="2" t="s">
        <v>1591</v>
      </c>
      <c r="B473" s="2" t="s">
        <v>2215</v>
      </c>
    </row>
    <row r="474" spans="1:2" hidden="1">
      <c r="A474" s="2" t="s">
        <v>1597</v>
      </c>
      <c r="B474" s="2" t="s">
        <v>1825</v>
      </c>
    </row>
    <row r="475" spans="1:2" hidden="1">
      <c r="A475" s="2" t="s">
        <v>1598</v>
      </c>
      <c r="B475" s="2" t="s">
        <v>1826</v>
      </c>
    </row>
    <row r="476" spans="1:2" hidden="1">
      <c r="A476" s="2" t="s">
        <v>1599</v>
      </c>
      <c r="B476" s="2" t="s">
        <v>1827</v>
      </c>
    </row>
    <row r="477" spans="1:2" hidden="1">
      <c r="A477" s="2" t="s">
        <v>1556</v>
      </c>
      <c r="B477" s="2" t="s">
        <v>1828</v>
      </c>
    </row>
    <row r="478" spans="1:2" hidden="1">
      <c r="A478" s="2" t="s">
        <v>1557</v>
      </c>
      <c r="B478" s="2" t="s">
        <v>1829</v>
      </c>
    </row>
    <row r="479" spans="1:2" hidden="1">
      <c r="A479" s="2" t="s">
        <v>1569</v>
      </c>
      <c r="B479" s="2" t="s">
        <v>1830</v>
      </c>
    </row>
    <row r="480" spans="1:2" hidden="1">
      <c r="A480" s="2" t="s">
        <v>1590</v>
      </c>
      <c r="B480" s="2" t="s">
        <v>1831</v>
      </c>
    </row>
    <row r="481" spans="1:2" hidden="1">
      <c r="A481" s="2" t="s">
        <v>1973</v>
      </c>
      <c r="B481" s="2" t="s">
        <v>2026</v>
      </c>
    </row>
    <row r="482" spans="1:2" hidden="1">
      <c r="A482" s="2" t="s">
        <v>1581</v>
      </c>
      <c r="B482" s="2" t="s">
        <v>1832</v>
      </c>
    </row>
    <row r="483" spans="1:2" hidden="1">
      <c r="A483" s="2" t="s">
        <v>1974</v>
      </c>
      <c r="B483" s="2" t="s">
        <v>2027</v>
      </c>
    </row>
    <row r="484" spans="1:2" hidden="1">
      <c r="A484" s="2" t="s">
        <v>1566</v>
      </c>
      <c r="B484" s="2" t="s">
        <v>1833</v>
      </c>
    </row>
    <row r="485" spans="1:2" hidden="1">
      <c r="A485" s="2" t="s">
        <v>843</v>
      </c>
      <c r="B485" s="2" t="s">
        <v>842</v>
      </c>
    </row>
    <row r="486" spans="1:2" hidden="1">
      <c r="A486" s="2" t="s">
        <v>1579</v>
      </c>
      <c r="B486" s="2" t="s">
        <v>1834</v>
      </c>
    </row>
    <row r="487" spans="1:2" hidden="1">
      <c r="A487" s="2" t="s">
        <v>1577</v>
      </c>
      <c r="B487" s="2" t="s">
        <v>1835</v>
      </c>
    </row>
    <row r="488" spans="1:2" hidden="1">
      <c r="A488" s="2" t="s">
        <v>1699</v>
      </c>
      <c r="B488" s="2" t="s">
        <v>1836</v>
      </c>
    </row>
    <row r="489" spans="1:2" hidden="1">
      <c r="A489" s="2" t="s">
        <v>1700</v>
      </c>
      <c r="B489" s="2" t="s">
        <v>1837</v>
      </c>
    </row>
    <row r="490" spans="1:2" hidden="1">
      <c r="A490" s="2" t="s">
        <v>1580</v>
      </c>
      <c r="B490" s="2" t="s">
        <v>1838</v>
      </c>
    </row>
    <row r="491" spans="1:2" hidden="1">
      <c r="A491" s="2" t="s">
        <v>1701</v>
      </c>
      <c r="B491" s="2" t="s">
        <v>1839</v>
      </c>
    </row>
    <row r="492" spans="1:2" hidden="1">
      <c r="A492" s="2" t="s">
        <v>1587</v>
      </c>
      <c r="B492" s="2" t="s">
        <v>1840</v>
      </c>
    </row>
    <row r="493" spans="1:2" hidden="1">
      <c r="A493" s="2" t="s">
        <v>1589</v>
      </c>
      <c r="B493" s="2" t="s">
        <v>1841</v>
      </c>
    </row>
    <row r="494" spans="1:2" hidden="1">
      <c r="A494" s="2" t="s">
        <v>1548</v>
      </c>
      <c r="B494" s="2" t="s">
        <v>1842</v>
      </c>
    </row>
    <row r="495" spans="1:2" hidden="1">
      <c r="A495" s="2" t="s">
        <v>1547</v>
      </c>
      <c r="B495" s="2" t="s">
        <v>1843</v>
      </c>
    </row>
    <row r="496" spans="1:2" hidden="1">
      <c r="A496" s="2" t="s">
        <v>1702</v>
      </c>
      <c r="B496" s="2" t="s">
        <v>1844</v>
      </c>
    </row>
    <row r="497" spans="1:2" hidden="1">
      <c r="A497" s="2" t="s">
        <v>1550</v>
      </c>
      <c r="B497" s="2" t="s">
        <v>1845</v>
      </c>
    </row>
    <row r="498" spans="1:2" hidden="1">
      <c r="A498" s="2" t="s">
        <v>1549</v>
      </c>
      <c r="B498" s="2" t="s">
        <v>1846</v>
      </c>
    </row>
    <row r="499" spans="1:2" hidden="1">
      <c r="A499" s="2" t="s">
        <v>595</v>
      </c>
      <c r="B499" s="2" t="s">
        <v>594</v>
      </c>
    </row>
    <row r="500" spans="1:2" hidden="1">
      <c r="A500" s="2" t="s">
        <v>1555</v>
      </c>
      <c r="B500" s="2" t="s">
        <v>1847</v>
      </c>
    </row>
    <row r="501" spans="1:2" hidden="1">
      <c r="A501" s="2" t="s">
        <v>1552</v>
      </c>
      <c r="B501" s="2" t="s">
        <v>2797</v>
      </c>
    </row>
    <row r="502" spans="1:2" hidden="1">
      <c r="A502" s="2" t="s">
        <v>1927</v>
      </c>
      <c r="B502" s="2" t="s">
        <v>1931</v>
      </c>
    </row>
    <row r="503" spans="1:2" hidden="1">
      <c r="A503" s="2" t="s">
        <v>1975</v>
      </c>
      <c r="B503" s="2" t="s">
        <v>2028</v>
      </c>
    </row>
    <row r="504" spans="1:2" hidden="1">
      <c r="A504" s="2" t="s">
        <v>1976</v>
      </c>
      <c r="B504" s="2" t="s">
        <v>2029</v>
      </c>
    </row>
    <row r="505" spans="1:2" hidden="1">
      <c r="A505" s="2" t="s">
        <v>2152</v>
      </c>
      <c r="B505" s="2" t="s">
        <v>2216</v>
      </c>
    </row>
    <row r="506" spans="1:2" hidden="1">
      <c r="A506" s="2" t="s">
        <v>1703</v>
      </c>
      <c r="B506" s="2" t="s">
        <v>1848</v>
      </c>
    </row>
    <row r="507" spans="1:2" hidden="1">
      <c r="A507" s="2" t="s">
        <v>1553</v>
      </c>
      <c r="B507" s="2" t="s">
        <v>1849</v>
      </c>
    </row>
    <row r="508" spans="1:2" hidden="1">
      <c r="A508" s="2" t="s">
        <v>1554</v>
      </c>
      <c r="B508" s="2" t="s">
        <v>1850</v>
      </c>
    </row>
    <row r="509" spans="1:2" hidden="1">
      <c r="A509" s="2" t="s">
        <v>584</v>
      </c>
      <c r="B509" s="2" t="s">
        <v>583</v>
      </c>
    </row>
    <row r="510" spans="1:2" hidden="1">
      <c r="A510" s="2" t="s">
        <v>591</v>
      </c>
      <c r="B510" s="2" t="s">
        <v>590</v>
      </c>
    </row>
    <row r="511" spans="1:2" hidden="1">
      <c r="A511" s="2" t="s">
        <v>1568</v>
      </c>
      <c r="B511" s="2" t="s">
        <v>1851</v>
      </c>
    </row>
    <row r="512" spans="1:2" hidden="1">
      <c r="A512" s="2" t="s">
        <v>1570</v>
      </c>
      <c r="B512" s="2" t="s">
        <v>1852</v>
      </c>
    </row>
    <row r="513" spans="1:2" hidden="1">
      <c r="A513" s="2" t="s">
        <v>1583</v>
      </c>
      <c r="B513" s="2" t="s">
        <v>1853</v>
      </c>
    </row>
    <row r="514" spans="1:2" hidden="1">
      <c r="A514" s="2" t="s">
        <v>1585</v>
      </c>
      <c r="B514" s="2" t="s">
        <v>1854</v>
      </c>
    </row>
    <row r="515" spans="1:2" hidden="1">
      <c r="A515" s="2" t="s">
        <v>1977</v>
      </c>
      <c r="B515" s="2" t="s">
        <v>2030</v>
      </c>
    </row>
    <row r="516" spans="1:2" hidden="1">
      <c r="A516" s="2" t="s">
        <v>1978</v>
      </c>
      <c r="B516" s="2" t="s">
        <v>2031</v>
      </c>
    </row>
    <row r="517" spans="1:2" hidden="1">
      <c r="A517" s="2" t="s">
        <v>1584</v>
      </c>
      <c r="B517" s="2" t="s">
        <v>1855</v>
      </c>
    </row>
    <row r="518" spans="1:2" hidden="1">
      <c r="A518" s="2" t="s">
        <v>1704</v>
      </c>
      <c r="B518" s="2" t="s">
        <v>1856</v>
      </c>
    </row>
    <row r="519" spans="1:2" hidden="1">
      <c r="A519" s="2" t="s">
        <v>1546</v>
      </c>
      <c r="B519" s="2" t="s">
        <v>1857</v>
      </c>
    </row>
    <row r="520" spans="1:2" hidden="1">
      <c r="A520" s="2" t="s">
        <v>1596</v>
      </c>
      <c r="B520" s="2" t="s">
        <v>1858</v>
      </c>
    </row>
    <row r="521" spans="1:2" hidden="1">
      <c r="A521" s="2" t="s">
        <v>7</v>
      </c>
      <c r="B521" s="2" t="s">
        <v>6</v>
      </c>
    </row>
    <row r="522" spans="1:2" hidden="1">
      <c r="A522" s="2" t="s">
        <v>2153</v>
      </c>
      <c r="B522" s="2" t="s">
        <v>2217</v>
      </c>
    </row>
    <row r="523" spans="1:2" hidden="1">
      <c r="A523" s="2" t="s">
        <v>2154</v>
      </c>
      <c r="B523" s="2" t="s">
        <v>2218</v>
      </c>
    </row>
    <row r="524" spans="1:2" hidden="1">
      <c r="A524" s="2" t="s">
        <v>2155</v>
      </c>
      <c r="B524" s="2" t="s">
        <v>2219</v>
      </c>
    </row>
    <row r="525" spans="1:2" hidden="1">
      <c r="A525" s="2" t="s">
        <v>2156</v>
      </c>
      <c r="B525" s="2" t="s">
        <v>2220</v>
      </c>
    </row>
    <row r="526" spans="1:2" hidden="1">
      <c r="A526" s="2" t="s">
        <v>2157</v>
      </c>
      <c r="B526" s="2" t="s">
        <v>2221</v>
      </c>
    </row>
    <row r="527" spans="1:2" hidden="1">
      <c r="A527" s="2" t="s">
        <v>2158</v>
      </c>
      <c r="B527" s="2" t="s">
        <v>2222</v>
      </c>
    </row>
    <row r="528" spans="1:2" hidden="1">
      <c r="A528" s="2" t="s">
        <v>1565</v>
      </c>
      <c r="B528" s="2" t="s">
        <v>1859</v>
      </c>
    </row>
    <row r="529" spans="1:2" hidden="1">
      <c r="A529" s="2" t="s">
        <v>1441</v>
      </c>
      <c r="B529" s="2" t="s">
        <v>1440</v>
      </c>
    </row>
    <row r="530" spans="1:2" hidden="1">
      <c r="A530" s="2" t="s">
        <v>1979</v>
      </c>
      <c r="B530" s="2" t="s">
        <v>2032</v>
      </c>
    </row>
    <row r="531" spans="1:2" hidden="1">
      <c r="A531" s="2" t="s">
        <v>1980</v>
      </c>
      <c r="B531" s="2" t="s">
        <v>2033</v>
      </c>
    </row>
    <row r="532" spans="1:2" hidden="1">
      <c r="A532" s="2" t="s">
        <v>1981</v>
      </c>
      <c r="B532" s="2" t="s">
        <v>2223</v>
      </c>
    </row>
    <row r="533" spans="1:2" hidden="1">
      <c r="A533" s="2" t="s">
        <v>1982</v>
      </c>
      <c r="B533" s="2" t="s">
        <v>2034</v>
      </c>
    </row>
    <row r="534" spans="1:2" hidden="1">
      <c r="A534" s="2" t="s">
        <v>1983</v>
      </c>
      <c r="B534" s="2" t="s">
        <v>2035</v>
      </c>
    </row>
    <row r="535" spans="1:2" hidden="1">
      <c r="A535" s="2" t="s">
        <v>1984</v>
      </c>
      <c r="B535" s="2" t="s">
        <v>2036</v>
      </c>
    </row>
    <row r="536" spans="1:2" hidden="1">
      <c r="A536" s="2" t="s">
        <v>1985</v>
      </c>
      <c r="B536" s="2" t="s">
        <v>2037</v>
      </c>
    </row>
    <row r="537" spans="1:2" hidden="1">
      <c r="A537" s="2" t="s">
        <v>1986</v>
      </c>
      <c r="B537" s="2" t="s">
        <v>2038</v>
      </c>
    </row>
    <row r="538" spans="1:2" hidden="1">
      <c r="A538" s="2" t="s">
        <v>1987</v>
      </c>
      <c r="B538" s="2" t="s">
        <v>2039</v>
      </c>
    </row>
    <row r="539" spans="1:2" hidden="1">
      <c r="A539" s="2" t="s">
        <v>1988</v>
      </c>
      <c r="B539" s="2" t="s">
        <v>2040</v>
      </c>
    </row>
    <row r="540" spans="1:2" hidden="1">
      <c r="A540" s="2" t="s">
        <v>1989</v>
      </c>
      <c r="B540" s="2" t="s">
        <v>2041</v>
      </c>
    </row>
    <row r="541" spans="1:2" hidden="1">
      <c r="A541" s="2" t="s">
        <v>1990</v>
      </c>
      <c r="B541" s="2" t="s">
        <v>2042</v>
      </c>
    </row>
    <row r="542" spans="1:2" hidden="1">
      <c r="A542" s="2" t="s">
        <v>1991</v>
      </c>
      <c r="B542" s="2" t="s">
        <v>2043</v>
      </c>
    </row>
    <row r="543" spans="1:2" hidden="1">
      <c r="A543" s="2" t="s">
        <v>1992</v>
      </c>
      <c r="B543" s="2" t="s">
        <v>2044</v>
      </c>
    </row>
    <row r="544" spans="1:2" hidden="1">
      <c r="A544" s="2" t="s">
        <v>1993</v>
      </c>
      <c r="B544" s="2" t="s">
        <v>2045</v>
      </c>
    </row>
    <row r="545" spans="1:2" hidden="1">
      <c r="A545" s="2" t="s">
        <v>1994</v>
      </c>
      <c r="B545" s="2" t="s">
        <v>2046</v>
      </c>
    </row>
    <row r="546" spans="1:2" hidden="1">
      <c r="A546" s="2" t="s">
        <v>1995</v>
      </c>
      <c r="B546" s="2" t="s">
        <v>2047</v>
      </c>
    </row>
    <row r="547" spans="1:2" hidden="1">
      <c r="A547" s="2" t="s">
        <v>1996</v>
      </c>
      <c r="B547" s="2" t="s">
        <v>2048</v>
      </c>
    </row>
    <row r="548" spans="1:2" hidden="1">
      <c r="A548" s="2" t="s">
        <v>1997</v>
      </c>
      <c r="B548" s="2" t="s">
        <v>2049</v>
      </c>
    </row>
    <row r="549" spans="1:2" hidden="1">
      <c r="A549" s="2" t="s">
        <v>1998</v>
      </c>
      <c r="B549" s="2" t="s">
        <v>2050</v>
      </c>
    </row>
    <row r="550" spans="1:2" hidden="1">
      <c r="A550" s="2" t="s">
        <v>1999</v>
      </c>
      <c r="B550" s="2" t="s">
        <v>2224</v>
      </c>
    </row>
    <row r="551" spans="1:2" hidden="1">
      <c r="A551" s="2" t="s">
        <v>2000</v>
      </c>
      <c r="B551" s="2" t="s">
        <v>2225</v>
      </c>
    </row>
    <row r="552" spans="1:2" hidden="1">
      <c r="A552" s="2" t="s">
        <v>2001</v>
      </c>
      <c r="B552" s="2" t="s">
        <v>2051</v>
      </c>
    </row>
    <row r="553" spans="1:2" hidden="1">
      <c r="A553" s="2" t="s">
        <v>2002</v>
      </c>
      <c r="B553" s="2" t="s">
        <v>2052</v>
      </c>
    </row>
    <row r="554" spans="1:2" hidden="1">
      <c r="A554" s="2" t="s">
        <v>2003</v>
      </c>
      <c r="B554" s="2" t="s">
        <v>2053</v>
      </c>
    </row>
    <row r="555" spans="1:2" hidden="1">
      <c r="A555" s="2" t="s">
        <v>2004</v>
      </c>
      <c r="B555" s="2" t="s">
        <v>2054</v>
      </c>
    </row>
    <row r="556" spans="1:2" hidden="1">
      <c r="A556" s="2" t="s">
        <v>2005</v>
      </c>
      <c r="B556" s="2" t="s">
        <v>2055</v>
      </c>
    </row>
    <row r="557" spans="1:2" hidden="1">
      <c r="A557" s="2" t="s">
        <v>2006</v>
      </c>
      <c r="B557" s="2" t="s">
        <v>2056</v>
      </c>
    </row>
    <row r="558" spans="1:2" hidden="1">
      <c r="A558" s="2" t="s">
        <v>2007</v>
      </c>
      <c r="B558" s="2" t="s">
        <v>2057</v>
      </c>
    </row>
    <row r="559" spans="1:2" hidden="1">
      <c r="A559" s="2" t="s">
        <v>2008</v>
      </c>
      <c r="B559" s="2" t="s">
        <v>2058</v>
      </c>
    </row>
    <row r="560" spans="1:2" hidden="1">
      <c r="A560" s="2" t="s">
        <v>3139</v>
      </c>
      <c r="B560" s="2" t="s">
        <v>3153</v>
      </c>
    </row>
    <row r="561" spans="1:2" hidden="1">
      <c r="A561" s="2" t="s">
        <v>2159</v>
      </c>
      <c r="B561" s="2" t="s">
        <v>2226</v>
      </c>
    </row>
    <row r="562" spans="1:2" hidden="1">
      <c r="A562" s="2" t="s">
        <v>2607</v>
      </c>
      <c r="B562" s="2" t="s">
        <v>2798</v>
      </c>
    </row>
    <row r="563" spans="1:2" hidden="1">
      <c r="A563" s="2" t="s">
        <v>2608</v>
      </c>
      <c r="B563" s="2" t="s">
        <v>2799</v>
      </c>
    </row>
    <row r="564" spans="1:2" hidden="1">
      <c r="A564" s="2" t="s">
        <v>2609</v>
      </c>
      <c r="B564" s="2" t="s">
        <v>2800</v>
      </c>
    </row>
    <row r="565" spans="1:2" hidden="1">
      <c r="A565" s="2" t="s">
        <v>2610</v>
      </c>
      <c r="B565" s="2" t="s">
        <v>2801</v>
      </c>
    </row>
    <row r="566" spans="1:2" hidden="1">
      <c r="A566" s="2" t="s">
        <v>2611</v>
      </c>
      <c r="B566" s="2" t="s">
        <v>2802</v>
      </c>
    </row>
    <row r="567" spans="1:2" hidden="1">
      <c r="A567" s="2" t="s">
        <v>2612</v>
      </c>
      <c r="B567" s="2" t="s">
        <v>2803</v>
      </c>
    </row>
    <row r="568" spans="1:2" hidden="1">
      <c r="A568" s="2" t="s">
        <v>2613</v>
      </c>
      <c r="B568" s="2" t="s">
        <v>2804</v>
      </c>
    </row>
    <row r="569" spans="1:2" hidden="1">
      <c r="A569" s="2" t="s">
        <v>2614</v>
      </c>
      <c r="B569" s="2" t="s">
        <v>2805</v>
      </c>
    </row>
    <row r="570" spans="1:2" hidden="1">
      <c r="A570" s="2" t="s">
        <v>2615</v>
      </c>
      <c r="B570" s="2" t="s">
        <v>2806</v>
      </c>
    </row>
    <row r="571" spans="1:2" hidden="1">
      <c r="A571" s="2" t="s">
        <v>2616</v>
      </c>
      <c r="B571" s="2" t="s">
        <v>2807</v>
      </c>
    </row>
    <row r="572" spans="1:2" hidden="1">
      <c r="A572" s="2" t="s">
        <v>2617</v>
      </c>
      <c r="B572" s="2" t="s">
        <v>2808</v>
      </c>
    </row>
    <row r="573" spans="1:2" hidden="1">
      <c r="A573" s="2" t="s">
        <v>2618</v>
      </c>
      <c r="B573" s="2" t="s">
        <v>2809</v>
      </c>
    </row>
    <row r="574" spans="1:2" hidden="1">
      <c r="A574" s="2" t="s">
        <v>2619</v>
      </c>
      <c r="B574" s="2" t="s">
        <v>2810</v>
      </c>
    </row>
    <row r="575" spans="1:2">
      <c r="A575" s="2" t="s">
        <v>1497</v>
      </c>
      <c r="B575" s="2" t="s">
        <v>1496</v>
      </c>
    </row>
    <row r="576" spans="1:2" hidden="1">
      <c r="A576" s="2" t="s">
        <v>2160</v>
      </c>
      <c r="B576" s="2" t="s">
        <v>2227</v>
      </c>
    </row>
    <row r="577" spans="1:2" hidden="1">
      <c r="A577" s="2" t="s">
        <v>1507</v>
      </c>
      <c r="B577" s="2" t="s">
        <v>1506</v>
      </c>
    </row>
    <row r="578" spans="1:2" hidden="1">
      <c r="A578" s="2" t="s">
        <v>2009</v>
      </c>
      <c r="B578" s="2" t="s">
        <v>2059</v>
      </c>
    </row>
    <row r="579" spans="1:2" hidden="1">
      <c r="A579" s="2" t="s">
        <v>3140</v>
      </c>
      <c r="B579" s="2" t="s">
        <v>3154</v>
      </c>
    </row>
    <row r="580" spans="1:2" hidden="1">
      <c r="A580" s="2" t="s">
        <v>3141</v>
      </c>
      <c r="B580" s="2" t="s">
        <v>3155</v>
      </c>
    </row>
    <row r="581" spans="1:2" hidden="1">
      <c r="A581" s="2" t="s">
        <v>3142</v>
      </c>
      <c r="B581" s="2" t="s">
        <v>3156</v>
      </c>
    </row>
    <row r="582" spans="1:2" hidden="1">
      <c r="A582" s="2" t="s">
        <v>3143</v>
      </c>
      <c r="B582" s="2" t="s">
        <v>3157</v>
      </c>
    </row>
    <row r="583" spans="1:2" hidden="1">
      <c r="A583" s="2" t="s">
        <v>3144</v>
      </c>
      <c r="B583" s="2" t="s">
        <v>3158</v>
      </c>
    </row>
    <row r="584" spans="1:2" hidden="1">
      <c r="A584" s="2" t="s">
        <v>2010</v>
      </c>
      <c r="B584" s="2" t="s">
        <v>1819</v>
      </c>
    </row>
    <row r="585" spans="1:2" hidden="1">
      <c r="A585" s="2" t="s">
        <v>1516</v>
      </c>
      <c r="B585" s="2" t="s">
        <v>1515</v>
      </c>
    </row>
    <row r="586" spans="1:2" hidden="1">
      <c r="A586" s="2" t="s">
        <v>503</v>
      </c>
      <c r="B586" s="2" t="s">
        <v>502</v>
      </c>
    </row>
    <row r="587" spans="1:2" hidden="1">
      <c r="A587" s="2" t="s">
        <v>1594</v>
      </c>
      <c r="B587" s="2" t="s">
        <v>1860</v>
      </c>
    </row>
    <row r="588" spans="1:2" hidden="1">
      <c r="A588" s="2" t="s">
        <v>1593</v>
      </c>
      <c r="B588" s="2" t="s">
        <v>1861</v>
      </c>
    </row>
    <row r="589" spans="1:2" hidden="1">
      <c r="A589" s="2" t="s">
        <v>1551</v>
      </c>
      <c r="B589" s="2" t="s">
        <v>1862</v>
      </c>
    </row>
    <row r="590" spans="1:2" hidden="1">
      <c r="A590" s="2" t="s">
        <v>1588</v>
      </c>
      <c r="B590" s="2" t="s">
        <v>1863</v>
      </c>
    </row>
    <row r="591" spans="1:2" hidden="1">
      <c r="A591" s="2" t="s">
        <v>1578</v>
      </c>
      <c r="B591" s="2" t="s">
        <v>1864</v>
      </c>
    </row>
    <row r="592" spans="1:2" hidden="1">
      <c r="A592" s="2" t="s">
        <v>1705</v>
      </c>
      <c r="B592" s="2" t="s">
        <v>1865</v>
      </c>
    </row>
    <row r="593" spans="1:2" hidden="1">
      <c r="A593" s="2" t="s">
        <v>1601</v>
      </c>
      <c r="B593" s="2" t="s">
        <v>1866</v>
      </c>
    </row>
    <row r="594" spans="1:2" hidden="1">
      <c r="A594" s="2" t="s">
        <v>1435</v>
      </c>
      <c r="B594" s="2" t="s">
        <v>1434</v>
      </c>
    </row>
    <row r="595" spans="1:2" hidden="1">
      <c r="A595" s="2" t="s">
        <v>1608</v>
      </c>
      <c r="B595" s="2" t="s">
        <v>1867</v>
      </c>
    </row>
    <row r="596" spans="1:2" hidden="1">
      <c r="A596" s="2" t="s">
        <v>1438</v>
      </c>
      <c r="B596" s="2" t="s">
        <v>1437</v>
      </c>
    </row>
    <row r="597" spans="1:2" hidden="1">
      <c r="A597" s="2" t="s">
        <v>1445</v>
      </c>
      <c r="B597" s="2" t="s">
        <v>1444</v>
      </c>
    </row>
    <row r="598" spans="1:2" hidden="1">
      <c r="A598" s="2" t="s">
        <v>1706</v>
      </c>
      <c r="B598" s="2" t="s">
        <v>1868</v>
      </c>
    </row>
    <row r="599" spans="1:2" hidden="1">
      <c r="A599" s="2" t="s">
        <v>3145</v>
      </c>
      <c r="B599" s="2" t="s">
        <v>3159</v>
      </c>
    </row>
    <row r="600" spans="1:2" hidden="1">
      <c r="A600" s="2" t="s">
        <v>1707</v>
      </c>
      <c r="B600" s="2" t="s">
        <v>1869</v>
      </c>
    </row>
    <row r="601" spans="1:2">
      <c r="A601" s="2" t="s">
        <v>1458</v>
      </c>
      <c r="B601" s="2" t="s">
        <v>1457</v>
      </c>
    </row>
    <row r="602" spans="1:2">
      <c r="A602" s="2" t="s">
        <v>1464</v>
      </c>
      <c r="B602" s="2" t="s">
        <v>1463</v>
      </c>
    </row>
    <row r="603" spans="1:2" hidden="1">
      <c r="A603" s="2" t="s">
        <v>1474</v>
      </c>
      <c r="B603" s="2" t="s">
        <v>1473</v>
      </c>
    </row>
    <row r="604" spans="1:2" hidden="1">
      <c r="A604" s="2" t="s">
        <v>1534</v>
      </c>
      <c r="B604" s="2" t="s">
        <v>1533</v>
      </c>
    </row>
    <row r="605" spans="1:2" hidden="1">
      <c r="A605" s="2" t="s">
        <v>2620</v>
      </c>
      <c r="B605" s="2" t="s">
        <v>2811</v>
      </c>
    </row>
    <row r="606" spans="1:2" hidden="1">
      <c r="A606" s="2" t="s">
        <v>2621</v>
      </c>
      <c r="B606" s="2" t="s">
        <v>2812</v>
      </c>
    </row>
    <row r="607" spans="1:2" hidden="1">
      <c r="A607" s="2" t="s">
        <v>1708</v>
      </c>
      <c r="B607" s="2" t="s">
        <v>1870</v>
      </c>
    </row>
    <row r="608" spans="1:2" hidden="1">
      <c r="A608" s="2" t="s">
        <v>1709</v>
      </c>
      <c r="B608" s="2" t="s">
        <v>1871</v>
      </c>
    </row>
    <row r="609" spans="1:2" hidden="1">
      <c r="A609" s="2" t="s">
        <v>1710</v>
      </c>
      <c r="B609" s="2" t="s">
        <v>1872</v>
      </c>
    </row>
    <row r="610" spans="1:2" hidden="1">
      <c r="A610" s="2" t="s">
        <v>2622</v>
      </c>
      <c r="B610" s="2" t="s">
        <v>2813</v>
      </c>
    </row>
    <row r="611" spans="1:2" hidden="1">
      <c r="A611" s="2" t="s">
        <v>2623</v>
      </c>
      <c r="B611" s="2" t="s">
        <v>2814</v>
      </c>
    </row>
    <row r="612" spans="1:2" hidden="1">
      <c r="A612" s="2" t="s">
        <v>2624</v>
      </c>
      <c r="B612" s="2" t="s">
        <v>2815</v>
      </c>
    </row>
    <row r="613" spans="1:2" hidden="1">
      <c r="A613" s="2" t="s">
        <v>2625</v>
      </c>
      <c r="B613" s="2" t="s">
        <v>2816</v>
      </c>
    </row>
    <row r="614" spans="1:2" hidden="1">
      <c r="A614" s="2" t="s">
        <v>2626</v>
      </c>
      <c r="B614" s="2" t="s">
        <v>2817</v>
      </c>
    </row>
    <row r="615" spans="1:2" hidden="1">
      <c r="A615" s="2" t="s">
        <v>2627</v>
      </c>
      <c r="B615" s="2" t="s">
        <v>2818</v>
      </c>
    </row>
    <row r="616" spans="1:2" hidden="1">
      <c r="A616" s="2" t="s">
        <v>2628</v>
      </c>
      <c r="B616" s="2" t="s">
        <v>2819</v>
      </c>
    </row>
    <row r="617" spans="1:2" hidden="1">
      <c r="A617" s="2" t="s">
        <v>2629</v>
      </c>
      <c r="B617" s="2" t="s">
        <v>2820</v>
      </c>
    </row>
    <row r="618" spans="1:2" hidden="1">
      <c r="A618" s="2" t="s">
        <v>2630</v>
      </c>
      <c r="B618" s="2" t="s">
        <v>2821</v>
      </c>
    </row>
    <row r="619" spans="1:2" hidden="1">
      <c r="A619" s="2" t="s">
        <v>2631</v>
      </c>
      <c r="B619" s="2" t="s">
        <v>2822</v>
      </c>
    </row>
    <row r="620" spans="1:2" hidden="1">
      <c r="A620" s="2" t="s">
        <v>2632</v>
      </c>
      <c r="B620" s="2" t="s">
        <v>2823</v>
      </c>
    </row>
    <row r="621" spans="1:2" hidden="1">
      <c r="A621" s="2" t="s">
        <v>2633</v>
      </c>
      <c r="B621" s="2" t="s">
        <v>2824</v>
      </c>
    </row>
    <row r="622" spans="1:2" hidden="1">
      <c r="A622" s="2" t="s">
        <v>2634</v>
      </c>
      <c r="B622" s="2" t="s">
        <v>2825</v>
      </c>
    </row>
    <row r="623" spans="1:2" hidden="1">
      <c r="A623" s="2" t="s">
        <v>2635</v>
      </c>
      <c r="B623" s="2" t="s">
        <v>2826</v>
      </c>
    </row>
    <row r="624" spans="1:2" hidden="1">
      <c r="A624" s="2" t="s">
        <v>2636</v>
      </c>
      <c r="B624" s="2" t="s">
        <v>2827</v>
      </c>
    </row>
    <row r="625" spans="1:2" hidden="1">
      <c r="A625" s="2" t="s">
        <v>2637</v>
      </c>
      <c r="B625" s="2" t="s">
        <v>2828</v>
      </c>
    </row>
    <row r="626" spans="1:2" hidden="1">
      <c r="A626" s="2" t="s">
        <v>2638</v>
      </c>
      <c r="B626" s="2" t="s">
        <v>2829</v>
      </c>
    </row>
    <row r="627" spans="1:2" hidden="1">
      <c r="A627" s="2" t="s">
        <v>2639</v>
      </c>
      <c r="B627" s="2" t="s">
        <v>2830</v>
      </c>
    </row>
    <row r="628" spans="1:2" hidden="1">
      <c r="A628" s="2" t="s">
        <v>2640</v>
      </c>
      <c r="B628" s="2" t="s">
        <v>2831</v>
      </c>
    </row>
    <row r="629" spans="1:2" hidden="1">
      <c r="A629" s="2" t="s">
        <v>2641</v>
      </c>
      <c r="B629" s="2" t="s">
        <v>2832</v>
      </c>
    </row>
    <row r="630" spans="1:2" hidden="1">
      <c r="A630" s="2" t="s">
        <v>2642</v>
      </c>
      <c r="B630" s="2" t="s">
        <v>2833</v>
      </c>
    </row>
    <row r="631" spans="1:2" hidden="1">
      <c r="A631" s="2" t="s">
        <v>2643</v>
      </c>
      <c r="B631" s="2" t="s">
        <v>2834</v>
      </c>
    </row>
    <row r="632" spans="1:2" hidden="1">
      <c r="A632" s="2" t="s">
        <v>2644</v>
      </c>
      <c r="B632" s="2" t="s">
        <v>2835</v>
      </c>
    </row>
    <row r="633" spans="1:2" hidden="1">
      <c r="A633" s="2" t="s">
        <v>2645</v>
      </c>
      <c r="B633" s="2" t="s">
        <v>2836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K156"/>
  <sheetViews>
    <sheetView workbookViewId="0">
      <selection activeCell="A18" sqref="A18:D39"/>
    </sheetView>
  </sheetViews>
  <sheetFormatPr defaultRowHeight="15"/>
  <cols>
    <col min="1" max="1" width="16.28515625" customWidth="1"/>
    <col min="2" max="2" width="15.42578125" bestFit="1" customWidth="1"/>
    <col min="3" max="3" width="7.7109375" customWidth="1"/>
    <col min="4" max="4" width="16.28515625" customWidth="1"/>
    <col min="11" max="11" width="16.7109375" bestFit="1" customWidth="1"/>
  </cols>
  <sheetData>
    <row r="1" spans="1:4">
      <c r="A1" t="s">
        <v>1610</v>
      </c>
      <c r="B1" t="s">
        <v>1609</v>
      </c>
      <c r="C1" t="s">
        <v>1611</v>
      </c>
      <c r="D1" t="s">
        <v>1893</v>
      </c>
    </row>
    <row r="2" spans="1:4">
      <c r="A2" s="2" t="s">
        <v>2839</v>
      </c>
      <c r="B2" s="2" t="s">
        <v>241</v>
      </c>
      <c r="C2">
        <v>28.75</v>
      </c>
      <c r="D2" s="3" t="s">
        <v>2061</v>
      </c>
    </row>
    <row r="3" spans="1:4">
      <c r="A3" s="2" t="s">
        <v>2840</v>
      </c>
      <c r="B3" s="2" t="s">
        <v>241</v>
      </c>
      <c r="C3">
        <v>19.7</v>
      </c>
      <c r="D3" s="3" t="s">
        <v>2062</v>
      </c>
    </row>
    <row r="4" spans="1:4">
      <c r="A4" s="2" t="s">
        <v>2841</v>
      </c>
      <c r="B4" s="2" t="s">
        <v>241</v>
      </c>
      <c r="C4">
        <v>13.5</v>
      </c>
      <c r="D4" s="3" t="s">
        <v>2063</v>
      </c>
    </row>
    <row r="5" spans="1:4">
      <c r="A5" s="2" t="s">
        <v>2842</v>
      </c>
      <c r="B5" s="2" t="s">
        <v>241</v>
      </c>
      <c r="C5">
        <v>15.25</v>
      </c>
      <c r="D5" s="3" t="s">
        <v>2064</v>
      </c>
    </row>
    <row r="13" spans="1:4">
      <c r="A13" s="2"/>
      <c r="B13" s="2"/>
      <c r="D13" s="3"/>
    </row>
    <row r="14" spans="1:4">
      <c r="A14" s="2"/>
      <c r="B14" s="2"/>
      <c r="D14" s="3"/>
    </row>
    <row r="15" spans="1:4">
      <c r="A15" s="2"/>
      <c r="B15" s="2"/>
      <c r="D15" s="3"/>
    </row>
    <row r="16" spans="1:4">
      <c r="A16" s="2"/>
      <c r="B16" s="2"/>
      <c r="D16" s="3"/>
    </row>
    <row r="17" spans="1:11">
      <c r="A17" s="2" t="s">
        <v>1610</v>
      </c>
      <c r="B17" s="2" t="s">
        <v>1609</v>
      </c>
      <c r="C17" s="2" t="s">
        <v>1611</v>
      </c>
      <c r="D17" s="3" t="s">
        <v>1893</v>
      </c>
    </row>
    <row r="18" spans="1:11">
      <c r="A18" s="2" t="s">
        <v>2843</v>
      </c>
      <c r="B18" s="2" t="s">
        <v>215</v>
      </c>
      <c r="C18" s="2">
        <v>19.850000000000001</v>
      </c>
      <c r="D18" s="3" t="s">
        <v>1898</v>
      </c>
    </row>
    <row r="19" spans="1:11">
      <c r="A19" s="2" t="s">
        <v>2844</v>
      </c>
      <c r="B19" s="2" t="s">
        <v>215</v>
      </c>
      <c r="C19" s="2">
        <v>17.440000000000001</v>
      </c>
      <c r="D19" s="3" t="s">
        <v>1899</v>
      </c>
      <c r="K19" s="2"/>
    </row>
    <row r="20" spans="1:11">
      <c r="A20" s="2" t="s">
        <v>2845</v>
      </c>
      <c r="B20" s="2" t="s">
        <v>215</v>
      </c>
      <c r="C20" s="2">
        <v>16.649999999999999</v>
      </c>
      <c r="D20" s="3" t="s">
        <v>1900</v>
      </c>
    </row>
    <row r="21" spans="1:11">
      <c r="A21" s="2" t="s">
        <v>2846</v>
      </c>
      <c r="B21" s="2" t="s">
        <v>215</v>
      </c>
      <c r="C21" s="2">
        <v>17.75</v>
      </c>
      <c r="D21" s="3" t="s">
        <v>2060</v>
      </c>
    </row>
    <row r="22" spans="1:11">
      <c r="A22" s="2" t="s">
        <v>2847</v>
      </c>
      <c r="B22" s="2" t="s">
        <v>215</v>
      </c>
      <c r="C22" s="2">
        <v>24.99</v>
      </c>
      <c r="D22" s="3" t="s">
        <v>1901</v>
      </c>
    </row>
    <row r="23" spans="1:11">
      <c r="A23" s="2" t="s">
        <v>2848</v>
      </c>
      <c r="B23" s="2" t="s">
        <v>215</v>
      </c>
      <c r="C23" s="2">
        <v>22.15</v>
      </c>
      <c r="D23" s="3" t="s">
        <v>1922</v>
      </c>
    </row>
    <row r="24" spans="1:11">
      <c r="A24" s="2" t="s">
        <v>2849</v>
      </c>
      <c r="B24" s="2" t="s">
        <v>215</v>
      </c>
      <c r="C24" s="2">
        <v>17.25</v>
      </c>
      <c r="D24" s="3" t="s">
        <v>1923</v>
      </c>
    </row>
    <row r="25" spans="1:11">
      <c r="A25" s="2" t="s">
        <v>2850</v>
      </c>
      <c r="B25" s="2" t="s">
        <v>215</v>
      </c>
      <c r="C25" s="2">
        <v>18.25</v>
      </c>
      <c r="D25" s="3" t="s">
        <v>2353</v>
      </c>
    </row>
    <row r="26" spans="1:11">
      <c r="A26" s="2" t="s">
        <v>2851</v>
      </c>
      <c r="B26" s="2" t="s">
        <v>215</v>
      </c>
      <c r="C26" s="2">
        <v>17.7</v>
      </c>
      <c r="D26" s="3" t="s">
        <v>1932</v>
      </c>
    </row>
    <row r="27" spans="1:11">
      <c r="A27" s="2" t="s">
        <v>2852</v>
      </c>
      <c r="B27" s="2" t="s">
        <v>215</v>
      </c>
      <c r="C27" s="2">
        <v>16.850000000000001</v>
      </c>
      <c r="D27" s="3" t="s">
        <v>1933</v>
      </c>
    </row>
    <row r="28" spans="1:11">
      <c r="A28" s="2" t="s">
        <v>2853</v>
      </c>
      <c r="B28" s="2" t="s">
        <v>215</v>
      </c>
      <c r="C28" s="2">
        <v>28.43</v>
      </c>
      <c r="D28" s="3" t="s">
        <v>2065</v>
      </c>
    </row>
    <row r="29" spans="1:11">
      <c r="A29" s="2" t="s">
        <v>2854</v>
      </c>
      <c r="B29" s="2" t="s">
        <v>215</v>
      </c>
      <c r="C29" s="2">
        <v>21.35</v>
      </c>
      <c r="D29" s="3" t="s">
        <v>2354</v>
      </c>
    </row>
    <row r="30" spans="1:11">
      <c r="A30" s="2" t="s">
        <v>2855</v>
      </c>
      <c r="B30" s="2" t="s">
        <v>215</v>
      </c>
      <c r="C30" s="2">
        <v>18.55</v>
      </c>
      <c r="D30" s="3" t="s">
        <v>2078</v>
      </c>
    </row>
    <row r="31" spans="1:11">
      <c r="A31" s="2" t="s">
        <v>2856</v>
      </c>
      <c r="B31" s="2" t="s">
        <v>215</v>
      </c>
      <c r="C31" s="2">
        <v>20.3</v>
      </c>
      <c r="D31" s="3" t="s">
        <v>2340</v>
      </c>
    </row>
    <row r="32" spans="1:11">
      <c r="A32" s="2" t="s">
        <v>2857</v>
      </c>
      <c r="B32" s="2" t="s">
        <v>215</v>
      </c>
      <c r="C32" s="2">
        <v>20.3</v>
      </c>
      <c r="D32" s="3" t="s">
        <v>2355</v>
      </c>
    </row>
    <row r="33" spans="1:4">
      <c r="A33" s="2" t="s">
        <v>2858</v>
      </c>
      <c r="B33" s="2" t="s">
        <v>215</v>
      </c>
      <c r="C33" s="2">
        <v>19.850000000000001</v>
      </c>
      <c r="D33" s="3" t="s">
        <v>2079</v>
      </c>
    </row>
    <row r="34" spans="1:4">
      <c r="A34" s="2" t="s">
        <v>2859</v>
      </c>
      <c r="B34" s="2" t="s">
        <v>215</v>
      </c>
      <c r="C34" s="2">
        <v>18.649999999999999</v>
      </c>
      <c r="D34" s="3" t="s">
        <v>2080</v>
      </c>
    </row>
    <row r="35" spans="1:4">
      <c r="A35" s="2" t="s">
        <v>2860</v>
      </c>
      <c r="B35" s="2" t="s">
        <v>215</v>
      </c>
      <c r="C35" s="2">
        <v>19.649999999999999</v>
      </c>
      <c r="D35" s="3" t="s">
        <v>2081</v>
      </c>
    </row>
    <row r="36" spans="1:4">
      <c r="A36" s="2" t="s">
        <v>2861</v>
      </c>
      <c r="B36" s="2" t="s">
        <v>215</v>
      </c>
      <c r="C36" s="2">
        <v>24.85</v>
      </c>
      <c r="D36" s="3" t="s">
        <v>2082</v>
      </c>
    </row>
    <row r="37" spans="1:4">
      <c r="A37" s="2" t="s">
        <v>2862</v>
      </c>
      <c r="B37" s="2" t="s">
        <v>215</v>
      </c>
      <c r="C37" s="2">
        <v>26.5</v>
      </c>
      <c r="D37" s="3" t="s">
        <v>2083</v>
      </c>
    </row>
    <row r="38" spans="1:4">
      <c r="A38" s="2" t="s">
        <v>2863</v>
      </c>
      <c r="B38" s="2" t="s">
        <v>215</v>
      </c>
      <c r="C38" s="2">
        <v>25.25</v>
      </c>
      <c r="D38" s="3" t="s">
        <v>2356</v>
      </c>
    </row>
    <row r="39" spans="1:4">
      <c r="A39" s="2" t="s">
        <v>2864</v>
      </c>
      <c r="B39" s="2" t="s">
        <v>215</v>
      </c>
      <c r="C39" s="2">
        <v>22.35</v>
      </c>
      <c r="D39" s="3" t="s">
        <v>2357</v>
      </c>
    </row>
    <row r="40" spans="1:4">
      <c r="A40" s="2" t="s">
        <v>2865</v>
      </c>
      <c r="B40" s="2" t="s">
        <v>215</v>
      </c>
      <c r="C40" s="2">
        <v>21.79</v>
      </c>
      <c r="D40" s="3" t="s">
        <v>2358</v>
      </c>
    </row>
    <row r="41" spans="1:4">
      <c r="A41" s="2" t="s">
        <v>2866</v>
      </c>
      <c r="B41" s="2" t="s">
        <v>215</v>
      </c>
      <c r="C41" s="2">
        <v>25.65</v>
      </c>
      <c r="D41" s="3" t="s">
        <v>2359</v>
      </c>
    </row>
    <row r="42" spans="1:4">
      <c r="A42" s="2" t="s">
        <v>2867</v>
      </c>
      <c r="B42" s="2" t="s">
        <v>215</v>
      </c>
      <c r="C42" s="2">
        <v>24.35</v>
      </c>
      <c r="D42" s="3" t="s">
        <v>2360</v>
      </c>
    </row>
    <row r="43" spans="1:4">
      <c r="A43" s="2" t="s">
        <v>2868</v>
      </c>
      <c r="B43" s="2" t="s">
        <v>215</v>
      </c>
      <c r="C43" s="2">
        <v>19.63</v>
      </c>
      <c r="D43" s="3" t="s">
        <v>2872</v>
      </c>
    </row>
    <row r="44" spans="1:4">
      <c r="A44" s="2" t="s">
        <v>2869</v>
      </c>
      <c r="B44" s="2" t="s">
        <v>215</v>
      </c>
      <c r="C44" s="2">
        <v>20.25</v>
      </c>
      <c r="D44" s="3" t="s">
        <v>2361</v>
      </c>
    </row>
    <row r="45" spans="1:4">
      <c r="A45" s="2" t="s">
        <v>2870</v>
      </c>
      <c r="B45" s="2" t="s">
        <v>215</v>
      </c>
      <c r="C45" s="2">
        <v>27.8</v>
      </c>
      <c r="D45" s="3" t="s">
        <v>2362</v>
      </c>
    </row>
    <row r="46" spans="1:4">
      <c r="A46" s="2" t="s">
        <v>2871</v>
      </c>
      <c r="B46" s="2" t="s">
        <v>215</v>
      </c>
      <c r="C46" s="2">
        <v>24.75</v>
      </c>
      <c r="D46" s="3" t="s">
        <v>2363</v>
      </c>
    </row>
    <row r="48" spans="1:4">
      <c r="A48" s="2"/>
      <c r="B48" s="2"/>
      <c r="D48" s="3"/>
    </row>
    <row r="49" spans="1:4">
      <c r="A49" s="2"/>
      <c r="B49" s="2"/>
      <c r="D49" s="3"/>
    </row>
    <row r="50" spans="1:4">
      <c r="A50" s="2"/>
      <c r="B50" s="2"/>
      <c r="D50" s="3"/>
    </row>
    <row r="51" spans="1:4">
      <c r="A51" s="2"/>
      <c r="B51" s="2"/>
      <c r="D51" s="3"/>
    </row>
    <row r="52" spans="1:4">
      <c r="A52" s="2"/>
    </row>
    <row r="53" spans="1:4">
      <c r="A53" s="2"/>
    </row>
    <row r="61" spans="1:4">
      <c r="D61" s="2"/>
    </row>
    <row r="62" spans="1:4">
      <c r="A62" s="9"/>
    </row>
    <row r="70" spans="1:4">
      <c r="D70" s="2"/>
    </row>
    <row r="71" spans="1:4">
      <c r="B71" s="2"/>
      <c r="D71" s="3"/>
    </row>
    <row r="72" spans="1:4">
      <c r="B72" s="2"/>
      <c r="D72" s="3"/>
    </row>
    <row r="73" spans="1:4">
      <c r="A73" s="2"/>
      <c r="B73" s="2"/>
      <c r="D73" s="3"/>
    </row>
    <row r="74" spans="1:4">
      <c r="A74" s="2"/>
      <c r="B74" s="2"/>
      <c r="D74" s="3"/>
    </row>
    <row r="75" spans="1:4">
      <c r="A75" s="2"/>
      <c r="B75" s="2"/>
      <c r="D75" s="3"/>
    </row>
    <row r="76" spans="1:4">
      <c r="A76" s="2"/>
      <c r="B76" s="2"/>
      <c r="D76" s="3"/>
    </row>
    <row r="77" spans="1:4">
      <c r="A77" s="2"/>
      <c r="B77" s="2"/>
      <c r="D77" s="3"/>
    </row>
    <row r="78" spans="1:4">
      <c r="A78" s="2"/>
      <c r="B78" s="2"/>
      <c r="D78" s="3"/>
    </row>
    <row r="79" spans="1:4">
      <c r="A79" s="2"/>
      <c r="B79" s="2"/>
      <c r="D79" s="3"/>
    </row>
    <row r="80" spans="1:4">
      <c r="A80" s="2"/>
      <c r="B80" s="2"/>
      <c r="D80" s="3"/>
    </row>
    <row r="81" spans="1:4">
      <c r="A81" s="2"/>
      <c r="B81" s="2"/>
      <c r="D81" s="3"/>
    </row>
    <row r="82" spans="1:4">
      <c r="A82" s="2"/>
      <c r="B82" s="2"/>
      <c r="D82" s="3"/>
    </row>
    <row r="83" spans="1:4">
      <c r="A83" s="2"/>
      <c r="B83" s="2"/>
      <c r="D83" s="3"/>
    </row>
    <row r="84" spans="1:4">
      <c r="A84" s="2"/>
      <c r="B84" s="2"/>
      <c r="D84" s="3"/>
    </row>
    <row r="85" spans="1:4">
      <c r="A85" s="2"/>
      <c r="B85" s="2"/>
      <c r="D85" s="3"/>
    </row>
    <row r="86" spans="1:4">
      <c r="A86" s="2"/>
      <c r="B86" s="2"/>
      <c r="D86" s="3"/>
    </row>
    <row r="87" spans="1:4">
      <c r="A87" s="2"/>
      <c r="B87" s="2"/>
      <c r="D87" s="3"/>
    </row>
    <row r="88" spans="1:4">
      <c r="A88" s="2"/>
      <c r="B88" s="2"/>
      <c r="D88" s="3"/>
    </row>
    <row r="89" spans="1:4">
      <c r="A89" s="2"/>
      <c r="B89" s="2"/>
      <c r="D89" s="3"/>
    </row>
    <row r="90" spans="1:4">
      <c r="A90" s="2"/>
      <c r="B90" s="2"/>
      <c r="D90" s="3"/>
    </row>
    <row r="91" spans="1:4">
      <c r="A91" s="2"/>
      <c r="B91" s="2"/>
      <c r="D91" s="3"/>
    </row>
    <row r="92" spans="1:4">
      <c r="A92" s="2"/>
      <c r="B92" s="2"/>
      <c r="D92" s="3"/>
    </row>
    <row r="93" spans="1:4">
      <c r="A93" s="2"/>
    </row>
    <row r="94" spans="1:4">
      <c r="A94" s="2"/>
    </row>
    <row r="106" spans="1:4">
      <c r="D106" s="3"/>
    </row>
    <row r="107" spans="1:4">
      <c r="B107" s="2"/>
      <c r="D107" s="3"/>
    </row>
    <row r="108" spans="1:4">
      <c r="B108" s="2"/>
      <c r="D108" s="3"/>
    </row>
    <row r="109" spans="1:4">
      <c r="A109" s="2"/>
      <c r="B109" s="2"/>
      <c r="D109" s="3"/>
    </row>
    <row r="110" spans="1:4">
      <c r="A110" s="2"/>
      <c r="B110" s="2"/>
      <c r="D110" s="3"/>
    </row>
    <row r="111" spans="1:4">
      <c r="A111" s="2"/>
      <c r="B111" s="2"/>
      <c r="D111" s="3"/>
    </row>
    <row r="112" spans="1:4">
      <c r="A112" s="2"/>
      <c r="B112" s="2"/>
      <c r="D112" s="3"/>
    </row>
    <row r="113" spans="1:4">
      <c r="A113" s="2"/>
      <c r="B113" s="2"/>
      <c r="D113" s="3"/>
    </row>
    <row r="114" spans="1:4">
      <c r="A114" s="2"/>
      <c r="B114" s="2"/>
      <c r="D114" s="3"/>
    </row>
    <row r="115" spans="1:4">
      <c r="A115" s="2"/>
      <c r="B115" s="2"/>
      <c r="D115" s="3"/>
    </row>
    <row r="116" spans="1:4">
      <c r="A116" s="2"/>
      <c r="B116" s="2"/>
      <c r="D116" s="3"/>
    </row>
    <row r="117" spans="1:4">
      <c r="A117" s="2"/>
    </row>
    <row r="118" spans="1:4">
      <c r="A118" s="2"/>
    </row>
    <row r="124" spans="1:4">
      <c r="B124" s="2"/>
      <c r="D124" s="3"/>
    </row>
    <row r="125" spans="1:4">
      <c r="B125" s="2"/>
      <c r="D125" s="3"/>
    </row>
    <row r="126" spans="1:4">
      <c r="A126" s="2"/>
      <c r="B126" s="2"/>
      <c r="D126" s="3"/>
    </row>
    <row r="127" spans="1:4">
      <c r="A127" s="2"/>
      <c r="B127" s="2"/>
      <c r="D127" s="3"/>
    </row>
    <row r="128" spans="1:4">
      <c r="A128" s="2"/>
      <c r="B128" s="2"/>
      <c r="D128" s="3"/>
    </row>
    <row r="129" spans="1:4">
      <c r="A129" s="2"/>
      <c r="B129" s="2"/>
      <c r="D129" s="3"/>
    </row>
    <row r="130" spans="1:4">
      <c r="A130" s="2"/>
      <c r="B130" s="2"/>
      <c r="D130" s="3"/>
    </row>
    <row r="131" spans="1:4">
      <c r="A131" s="2"/>
      <c r="B131" s="2"/>
      <c r="D131" s="3"/>
    </row>
    <row r="132" spans="1:4">
      <c r="A132" s="2"/>
      <c r="B132" s="2"/>
      <c r="D132" s="3"/>
    </row>
    <row r="133" spans="1:4">
      <c r="A133" s="2"/>
      <c r="B133" s="2"/>
      <c r="D133" s="3"/>
    </row>
    <row r="134" spans="1:4">
      <c r="A134" s="2"/>
      <c r="B134" s="2"/>
      <c r="D134" s="3"/>
    </row>
    <row r="135" spans="1:4">
      <c r="A135" s="2"/>
    </row>
    <row r="136" spans="1:4">
      <c r="A136" s="2"/>
    </row>
    <row r="154" spans="4:4">
      <c r="D154" s="3"/>
    </row>
    <row r="155" spans="4:4">
      <c r="D155" s="3"/>
    </row>
    <row r="156" spans="4:4">
      <c r="D156" s="3"/>
    </row>
  </sheetData>
  <hyperlinks>
    <hyperlink ref="D2" r:id="rId1"/>
    <hyperlink ref="D3" r:id="rId2"/>
    <hyperlink ref="D4" r:id="rId3"/>
    <hyperlink ref="D5" r:id="rId4"/>
    <hyperlink ref="D18" r:id="rId5"/>
    <hyperlink ref="D19" r:id="rId6"/>
    <hyperlink ref="D20" r:id="rId7"/>
    <hyperlink ref="D21" r:id="rId8"/>
    <hyperlink ref="D22" r:id="rId9"/>
    <hyperlink ref="D23" r:id="rId10"/>
    <hyperlink ref="D24" r:id="rId11"/>
    <hyperlink ref="D25" r:id="rId12"/>
    <hyperlink ref="D26" r:id="rId13"/>
    <hyperlink ref="D27" r:id="rId14"/>
    <hyperlink ref="D28" r:id="rId15"/>
    <hyperlink ref="D29" r:id="rId16"/>
    <hyperlink ref="D30" r:id="rId17"/>
    <hyperlink ref="D31" r:id="rId18"/>
    <hyperlink ref="D32" r:id="rId19"/>
    <hyperlink ref="D33" r:id="rId20"/>
    <hyperlink ref="D34" r:id="rId21"/>
    <hyperlink ref="D35" r:id="rId22"/>
    <hyperlink ref="D36" r:id="rId23"/>
    <hyperlink ref="D37" r:id="rId24"/>
    <hyperlink ref="D38" r:id="rId25"/>
    <hyperlink ref="D39" r:id="rId26"/>
    <hyperlink ref="D40" r:id="rId27"/>
    <hyperlink ref="D41" r:id="rId28"/>
    <hyperlink ref="D42" r:id="rId29"/>
    <hyperlink ref="D43" r:id="rId30"/>
    <hyperlink ref="D44" r:id="rId31"/>
    <hyperlink ref="D45" r:id="rId32"/>
    <hyperlink ref="D46" r:id="rId33"/>
  </hyperlinks>
  <pageMargins left="0.7" right="0.7" top="0.75" bottom="0.75" header="0.3" footer="0.3"/>
  <pageSetup paperSize="9" orientation="portrait" horizontalDpi="1200" verticalDpi="1200" r:id="rId34"/>
  <tableParts count="2">
    <tablePart r:id="rId35"/>
    <tablePart r:id="rId36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D24"/>
  <sheetViews>
    <sheetView workbookViewId="0">
      <selection activeCell="A24" sqref="A24"/>
    </sheetView>
  </sheetViews>
  <sheetFormatPr defaultRowHeight="15"/>
  <cols>
    <col min="1" max="1" width="16.28515625" customWidth="1"/>
    <col min="2" max="2" width="15.42578125" bestFit="1" customWidth="1"/>
    <col min="3" max="3" width="7.7109375" bestFit="1" customWidth="1"/>
    <col min="4" max="4" width="16.28515625" customWidth="1"/>
  </cols>
  <sheetData>
    <row r="1" spans="1:4">
      <c r="A1" t="s">
        <v>1610</v>
      </c>
      <c r="B1" t="s">
        <v>1609</v>
      </c>
      <c r="C1" t="s">
        <v>1611</v>
      </c>
      <c r="D1" t="s">
        <v>1893</v>
      </c>
    </row>
    <row r="2" spans="1:4">
      <c r="A2" s="2" t="s">
        <v>2898</v>
      </c>
      <c r="B2" s="2" t="s">
        <v>1337</v>
      </c>
      <c r="C2">
        <v>24.5</v>
      </c>
      <c r="D2" s="3" t="s">
        <v>2907</v>
      </c>
    </row>
    <row r="3" spans="1:4">
      <c r="A3" s="2" t="s">
        <v>2899</v>
      </c>
      <c r="B3" s="2" t="s">
        <v>1337</v>
      </c>
      <c r="C3">
        <v>9.75</v>
      </c>
      <c r="D3" s="3" t="s">
        <v>2908</v>
      </c>
    </row>
    <row r="4" spans="1:4">
      <c r="A4" s="2" t="s">
        <v>2900</v>
      </c>
      <c r="B4" s="2" t="s">
        <v>1337</v>
      </c>
      <c r="C4">
        <v>10.95</v>
      </c>
      <c r="D4" s="3" t="s">
        <v>2378</v>
      </c>
    </row>
    <row r="5" spans="1:4">
      <c r="A5" s="2" t="s">
        <v>2901</v>
      </c>
      <c r="B5" s="2" t="s">
        <v>1359</v>
      </c>
      <c r="C5">
        <v>14.15</v>
      </c>
      <c r="D5" s="3" t="s">
        <v>2379</v>
      </c>
    </row>
    <row r="6" spans="1:4">
      <c r="A6" s="2" t="s">
        <v>2377</v>
      </c>
      <c r="B6" s="2" t="s">
        <v>536</v>
      </c>
      <c r="C6">
        <v>9.3000000000000007</v>
      </c>
      <c r="D6" s="3" t="s">
        <v>2380</v>
      </c>
    </row>
    <row r="7" spans="1:4">
      <c r="A7" s="2" t="s">
        <v>2902</v>
      </c>
      <c r="B7" s="2" t="s">
        <v>536</v>
      </c>
      <c r="C7">
        <v>11.3</v>
      </c>
      <c r="D7" s="3" t="s">
        <v>2381</v>
      </c>
    </row>
    <row r="8" spans="1:4">
      <c r="A8" s="2" t="s">
        <v>2903</v>
      </c>
      <c r="B8" s="2" t="s">
        <v>536</v>
      </c>
      <c r="C8">
        <v>12.65</v>
      </c>
      <c r="D8" s="3" t="s">
        <v>2382</v>
      </c>
    </row>
    <row r="9" spans="1:4">
      <c r="A9" s="2" t="s">
        <v>2904</v>
      </c>
      <c r="B9" s="2" t="s">
        <v>536</v>
      </c>
      <c r="C9">
        <v>16.149999999999999</v>
      </c>
      <c r="D9" s="3" t="s">
        <v>2383</v>
      </c>
    </row>
    <row r="10" spans="1:4">
      <c r="A10" s="2" t="s">
        <v>2905</v>
      </c>
      <c r="B10" s="2" t="s">
        <v>536</v>
      </c>
      <c r="C10">
        <v>11.3</v>
      </c>
      <c r="D10" s="3" t="s">
        <v>2068</v>
      </c>
    </row>
    <row r="11" spans="1:4">
      <c r="A11" s="2" t="s">
        <v>2906</v>
      </c>
      <c r="B11" s="2" t="s">
        <v>540</v>
      </c>
      <c r="C11">
        <v>20.6</v>
      </c>
      <c r="D11" s="3" t="s">
        <v>2909</v>
      </c>
    </row>
    <row r="23" spans="1:4">
      <c r="A23" t="s">
        <v>1610</v>
      </c>
      <c r="B23" t="s">
        <v>1609</v>
      </c>
      <c r="C23" t="s">
        <v>1611</v>
      </c>
      <c r="D23" t="s">
        <v>1893</v>
      </c>
    </row>
    <row r="24" spans="1:4">
      <c r="A24" s="2" t="s">
        <v>2837</v>
      </c>
      <c r="B24" s="2" t="s">
        <v>1359</v>
      </c>
      <c r="C24">
        <v>38.200000000000003</v>
      </c>
      <c r="D24" s="3" t="s">
        <v>2838</v>
      </c>
    </row>
  </sheetData>
  <hyperlinks>
    <hyperlink ref="D24" r:id="rId1"/>
    <hyperlink ref="D2" r:id="rId2"/>
    <hyperlink ref="D3" r:id="rId3"/>
    <hyperlink ref="D4" r:id="rId4"/>
    <hyperlink ref="D5" r:id="rId5"/>
    <hyperlink ref="D6" r:id="rId6"/>
    <hyperlink ref="D7" r:id="rId7"/>
    <hyperlink ref="D8" r:id="rId8"/>
    <hyperlink ref="D9" r:id="rId9"/>
    <hyperlink ref="D10" r:id="rId10"/>
    <hyperlink ref="D11" r:id="rId11"/>
  </hyperlinks>
  <pageMargins left="0.7" right="0.7" top="0.75" bottom="0.75" header="0.3" footer="0.3"/>
  <pageSetup paperSize="9" orientation="portrait" horizontalDpi="300" verticalDpi="300" r:id="rId12"/>
  <tableParts count="2">
    <tablePart r:id="rId13"/>
    <tablePart r:id="rId14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D70"/>
  <sheetViews>
    <sheetView topLeftCell="A20" workbookViewId="0">
      <selection activeCell="B56" sqref="B56"/>
    </sheetView>
  </sheetViews>
  <sheetFormatPr defaultRowHeight="15"/>
  <cols>
    <col min="1" max="1" width="16.28515625" customWidth="1"/>
    <col min="2" max="2" width="15.42578125" customWidth="1"/>
    <col min="3" max="3" width="7.7109375" customWidth="1"/>
    <col min="4" max="4" width="16.28515625" customWidth="1"/>
  </cols>
  <sheetData>
    <row r="1" spans="1:4">
      <c r="A1" s="2" t="s">
        <v>1610</v>
      </c>
      <c r="B1" s="2" t="s">
        <v>1609</v>
      </c>
      <c r="C1" s="2" t="s">
        <v>1611</v>
      </c>
      <c r="D1" s="2" t="s">
        <v>1893</v>
      </c>
    </row>
    <row r="2" spans="1:4">
      <c r="A2" s="2" t="s">
        <v>2910</v>
      </c>
      <c r="B2" s="2" t="s">
        <v>2385</v>
      </c>
      <c r="C2" s="2">
        <v>34.799999999999997</v>
      </c>
      <c r="D2" s="3" t="s">
        <v>2946</v>
      </c>
    </row>
    <row r="3" spans="1:4">
      <c r="A3" s="2" t="s">
        <v>2911</v>
      </c>
      <c r="B3" s="2" t="s">
        <v>2385</v>
      </c>
      <c r="C3" s="2">
        <v>17.45</v>
      </c>
      <c r="D3" s="3" t="s">
        <v>2947</v>
      </c>
    </row>
    <row r="4" spans="1:4">
      <c r="A4" s="2" t="s">
        <v>2912</v>
      </c>
      <c r="B4" s="2" t="s">
        <v>2385</v>
      </c>
      <c r="C4" s="2">
        <v>17.350000000000001</v>
      </c>
      <c r="D4" s="3" t="s">
        <v>2948</v>
      </c>
    </row>
    <row r="5" spans="1:4">
      <c r="A5" s="2" t="s">
        <v>2913</v>
      </c>
      <c r="B5" s="2" t="s">
        <v>2385</v>
      </c>
      <c r="C5" s="2">
        <v>30.7</v>
      </c>
      <c r="D5" s="3" t="s">
        <v>2949</v>
      </c>
    </row>
    <row r="6" spans="1:4">
      <c r="A6" s="2" t="s">
        <v>2914</v>
      </c>
      <c r="B6" s="2" t="s">
        <v>2385</v>
      </c>
      <c r="C6" s="2">
        <v>23.45</v>
      </c>
      <c r="D6" s="3" t="s">
        <v>2950</v>
      </c>
    </row>
    <row r="7" spans="1:4">
      <c r="A7" s="2" t="s">
        <v>2915</v>
      </c>
      <c r="B7" s="2" t="s">
        <v>2385</v>
      </c>
      <c r="C7" s="2">
        <v>26.4</v>
      </c>
      <c r="D7" s="3" t="s">
        <v>2951</v>
      </c>
    </row>
    <row r="8" spans="1:4">
      <c r="A8" s="2" t="s">
        <v>2916</v>
      </c>
      <c r="B8" s="2" t="s">
        <v>2385</v>
      </c>
      <c r="C8" s="2">
        <v>39</v>
      </c>
      <c r="D8" s="3" t="s">
        <v>2952</v>
      </c>
    </row>
    <row r="9" spans="1:4">
      <c r="A9" s="2" t="s">
        <v>2917</v>
      </c>
      <c r="B9" s="2" t="s">
        <v>2385</v>
      </c>
      <c r="C9" s="2">
        <v>58.35</v>
      </c>
      <c r="D9" s="3" t="s">
        <v>2953</v>
      </c>
    </row>
    <row r="10" spans="1:4">
      <c r="A10" s="2" t="s">
        <v>2918</v>
      </c>
      <c r="B10" s="2" t="s">
        <v>2385</v>
      </c>
      <c r="C10" s="2">
        <v>224.5</v>
      </c>
      <c r="D10" s="3" t="s">
        <v>2954</v>
      </c>
    </row>
    <row r="11" spans="1:4">
      <c r="A11" s="2" t="s">
        <v>2919</v>
      </c>
      <c r="B11" s="2" t="s">
        <v>201</v>
      </c>
      <c r="C11" s="2">
        <v>18.829999999999998</v>
      </c>
      <c r="D11" s="3" t="s">
        <v>2342</v>
      </c>
    </row>
    <row r="12" spans="1:4">
      <c r="A12" s="2" t="s">
        <v>2920</v>
      </c>
      <c r="B12" s="2" t="s">
        <v>201</v>
      </c>
      <c r="C12" s="2">
        <v>25.57</v>
      </c>
      <c r="D12" s="3" t="s">
        <v>2955</v>
      </c>
    </row>
    <row r="13" spans="1:4">
      <c r="A13" s="2" t="s">
        <v>2921</v>
      </c>
      <c r="B13" s="2" t="s">
        <v>201</v>
      </c>
      <c r="C13" s="2">
        <v>32.700000000000003</v>
      </c>
      <c r="D13" s="3" t="s">
        <v>2956</v>
      </c>
    </row>
    <row r="14" spans="1:4">
      <c r="A14" s="2" t="s">
        <v>2922</v>
      </c>
      <c r="B14" s="2" t="s">
        <v>201</v>
      </c>
      <c r="C14" s="2">
        <v>41.3</v>
      </c>
      <c r="D14" s="3" t="s">
        <v>2957</v>
      </c>
    </row>
    <row r="15" spans="1:4">
      <c r="A15" s="2" t="s">
        <v>2923</v>
      </c>
      <c r="B15" s="2" t="s">
        <v>201</v>
      </c>
      <c r="C15" s="2">
        <v>55.5</v>
      </c>
      <c r="D15" s="3" t="s">
        <v>2958</v>
      </c>
    </row>
    <row r="16" spans="1:4">
      <c r="A16" s="2" t="s">
        <v>2924</v>
      </c>
      <c r="B16" s="2" t="s">
        <v>201</v>
      </c>
      <c r="C16" s="2">
        <v>68.150000000000006</v>
      </c>
      <c r="D16" s="3" t="s">
        <v>2959</v>
      </c>
    </row>
    <row r="17" spans="1:4">
      <c r="A17" s="2" t="s">
        <v>2925</v>
      </c>
      <c r="B17" s="2" t="s">
        <v>201</v>
      </c>
      <c r="C17" s="2">
        <v>85.49</v>
      </c>
      <c r="D17" s="3" t="s">
        <v>2960</v>
      </c>
    </row>
    <row r="18" spans="1:4">
      <c r="A18" s="2" t="s">
        <v>2926</v>
      </c>
      <c r="B18" s="2" t="s">
        <v>201</v>
      </c>
      <c r="C18" s="2">
        <v>109.6</v>
      </c>
      <c r="D18" s="3" t="s">
        <v>2961</v>
      </c>
    </row>
    <row r="19" spans="1:4">
      <c r="A19" s="2" t="s">
        <v>2927</v>
      </c>
      <c r="B19" s="2" t="s">
        <v>201</v>
      </c>
      <c r="C19" s="2">
        <v>145.1</v>
      </c>
      <c r="D19" s="3" t="s">
        <v>2962</v>
      </c>
    </row>
    <row r="20" spans="1:4">
      <c r="A20" s="2" t="s">
        <v>2928</v>
      </c>
      <c r="B20" s="2" t="s">
        <v>201</v>
      </c>
      <c r="C20" s="2">
        <v>183.75</v>
      </c>
      <c r="D20" s="3" t="s">
        <v>2963</v>
      </c>
    </row>
    <row r="21" spans="1:4">
      <c r="A21" s="2" t="s">
        <v>2929</v>
      </c>
      <c r="B21" s="2" t="s">
        <v>460</v>
      </c>
      <c r="C21" s="2">
        <v>15.95</v>
      </c>
      <c r="D21" s="3" t="s">
        <v>2964</v>
      </c>
    </row>
    <row r="22" spans="1:4">
      <c r="A22" s="2" t="s">
        <v>2930</v>
      </c>
      <c r="B22" s="2" t="s">
        <v>460</v>
      </c>
      <c r="C22" s="2">
        <v>42.4</v>
      </c>
      <c r="D22" s="3" t="s">
        <v>2965</v>
      </c>
    </row>
    <row r="23" spans="1:4">
      <c r="A23" s="2" t="s">
        <v>2931</v>
      </c>
      <c r="B23" s="2" t="s">
        <v>460</v>
      </c>
      <c r="C23" s="2">
        <v>21.49</v>
      </c>
      <c r="D23" s="3" t="s">
        <v>2966</v>
      </c>
    </row>
    <row r="24" spans="1:4">
      <c r="A24" s="2" t="s">
        <v>2932</v>
      </c>
      <c r="B24" s="2" t="s">
        <v>460</v>
      </c>
      <c r="C24" s="2">
        <v>24.49</v>
      </c>
      <c r="D24" s="3" t="s">
        <v>2967</v>
      </c>
    </row>
    <row r="25" spans="1:4">
      <c r="A25" s="2" t="s">
        <v>2933</v>
      </c>
      <c r="B25" s="2" t="s">
        <v>460</v>
      </c>
      <c r="C25" s="2">
        <v>32.35</v>
      </c>
      <c r="D25" s="3" t="s">
        <v>2968</v>
      </c>
    </row>
    <row r="26" spans="1:4">
      <c r="A26" s="2" t="s">
        <v>2934</v>
      </c>
      <c r="B26" s="2" t="s">
        <v>460</v>
      </c>
      <c r="C26" s="2">
        <v>35.049999999999997</v>
      </c>
      <c r="D26" s="3" t="s">
        <v>2969</v>
      </c>
    </row>
    <row r="27" spans="1:4">
      <c r="A27" s="2" t="s">
        <v>2935</v>
      </c>
      <c r="B27" s="2" t="s">
        <v>460</v>
      </c>
      <c r="C27" s="2">
        <v>44.1</v>
      </c>
      <c r="D27" s="3" t="s">
        <v>2970</v>
      </c>
    </row>
    <row r="28" spans="1:4">
      <c r="A28" s="2" t="s">
        <v>2936</v>
      </c>
      <c r="B28" s="2" t="s">
        <v>460</v>
      </c>
      <c r="C28" s="2">
        <v>52.48</v>
      </c>
      <c r="D28" s="3" t="s">
        <v>2971</v>
      </c>
    </row>
    <row r="29" spans="1:4">
      <c r="A29" s="2" t="s">
        <v>2937</v>
      </c>
      <c r="B29" s="2" t="s">
        <v>460</v>
      </c>
      <c r="C29" s="2">
        <v>54.69</v>
      </c>
      <c r="D29" s="3" t="s">
        <v>2972</v>
      </c>
    </row>
    <row r="30" spans="1:4">
      <c r="A30" s="2" t="s">
        <v>2938</v>
      </c>
      <c r="B30" s="2" t="s">
        <v>460</v>
      </c>
      <c r="C30" s="2">
        <v>66.2</v>
      </c>
      <c r="D30" s="3" t="s">
        <v>2973</v>
      </c>
    </row>
    <row r="31" spans="1:4">
      <c r="A31" s="2" t="s">
        <v>2939</v>
      </c>
      <c r="B31" s="2" t="s">
        <v>460</v>
      </c>
      <c r="C31" s="2">
        <v>81.05</v>
      </c>
      <c r="D31" s="3" t="s">
        <v>2974</v>
      </c>
    </row>
    <row r="32" spans="1:4">
      <c r="A32" s="2" t="s">
        <v>2940</v>
      </c>
      <c r="B32" s="2" t="s">
        <v>460</v>
      </c>
      <c r="C32" s="2">
        <v>87.75</v>
      </c>
      <c r="D32" s="3" t="s">
        <v>2975</v>
      </c>
    </row>
    <row r="33" spans="1:4">
      <c r="A33" s="2" t="s">
        <v>2941</v>
      </c>
      <c r="B33" s="2" t="s">
        <v>460</v>
      </c>
      <c r="C33" s="2">
        <v>66.2</v>
      </c>
      <c r="D33" s="3" t="s">
        <v>2976</v>
      </c>
    </row>
    <row r="34" spans="1:4">
      <c r="A34" s="2" t="s">
        <v>2942</v>
      </c>
      <c r="B34" s="2" t="s">
        <v>460</v>
      </c>
      <c r="C34" s="2">
        <v>178.35</v>
      </c>
      <c r="D34" s="3" t="s">
        <v>2977</v>
      </c>
    </row>
    <row r="35" spans="1:4">
      <c r="A35" s="2" t="s">
        <v>2943</v>
      </c>
      <c r="B35" s="2" t="s">
        <v>460</v>
      </c>
      <c r="C35" s="2">
        <v>135.75</v>
      </c>
      <c r="D35" s="3" t="s">
        <v>2978</v>
      </c>
    </row>
    <row r="36" spans="1:4">
      <c r="A36" s="2" t="s">
        <v>2944</v>
      </c>
      <c r="B36" s="2" t="s">
        <v>460</v>
      </c>
      <c r="C36" s="2">
        <v>232.75</v>
      </c>
      <c r="D36" s="3" t="s">
        <v>2979</v>
      </c>
    </row>
    <row r="37" spans="1:4">
      <c r="A37" s="2" t="s">
        <v>2945</v>
      </c>
      <c r="B37" s="2" t="s">
        <v>460</v>
      </c>
      <c r="C37" s="2">
        <v>1.38</v>
      </c>
      <c r="D37" s="3" t="s">
        <v>2228</v>
      </c>
    </row>
    <row r="44" spans="1:4">
      <c r="A44" t="s">
        <v>1610</v>
      </c>
      <c r="B44" t="s">
        <v>1609</v>
      </c>
      <c r="C44" t="s">
        <v>1611</v>
      </c>
      <c r="D44" t="s">
        <v>1893</v>
      </c>
    </row>
    <row r="45" spans="1:4">
      <c r="A45" s="2" t="s">
        <v>2980</v>
      </c>
      <c r="B45" s="2" t="s">
        <v>2385</v>
      </c>
      <c r="C45">
        <v>36.9</v>
      </c>
      <c r="D45" s="3" t="s">
        <v>2386</v>
      </c>
    </row>
    <row r="46" spans="1:4">
      <c r="A46" s="2" t="s">
        <v>2981</v>
      </c>
      <c r="B46" s="2" t="s">
        <v>2385</v>
      </c>
      <c r="C46">
        <v>24.4</v>
      </c>
      <c r="D46" s="3" t="s">
        <v>2387</v>
      </c>
    </row>
    <row r="47" spans="1:4">
      <c r="A47" s="2" t="s">
        <v>2982</v>
      </c>
      <c r="B47" s="2" t="s">
        <v>2385</v>
      </c>
      <c r="C47">
        <v>55.25</v>
      </c>
      <c r="D47" s="3" t="s">
        <v>2388</v>
      </c>
    </row>
    <row r="48" spans="1:4">
      <c r="A48" s="2" t="s">
        <v>2983</v>
      </c>
      <c r="B48" s="2" t="s">
        <v>2385</v>
      </c>
      <c r="C48">
        <v>60.97</v>
      </c>
      <c r="D48" s="3" t="s">
        <v>2389</v>
      </c>
    </row>
    <row r="49" spans="1:4">
      <c r="A49" s="2" t="s">
        <v>2984</v>
      </c>
      <c r="B49" s="2" t="s">
        <v>2385</v>
      </c>
      <c r="C49">
        <v>141.6</v>
      </c>
      <c r="D49" s="3" t="s">
        <v>2390</v>
      </c>
    </row>
    <row r="50" spans="1:4">
      <c r="A50" s="2" t="s">
        <v>2985</v>
      </c>
      <c r="B50" s="2" t="s">
        <v>2385</v>
      </c>
      <c r="C50">
        <v>163.98</v>
      </c>
      <c r="D50" s="3" t="s">
        <v>2391</v>
      </c>
    </row>
    <row r="51" spans="1:4">
      <c r="A51" s="2" t="s">
        <v>2986</v>
      </c>
      <c r="B51" s="2" t="s">
        <v>2385</v>
      </c>
      <c r="C51">
        <v>82.2</v>
      </c>
      <c r="D51" s="3" t="s">
        <v>2392</v>
      </c>
    </row>
    <row r="52" spans="1:4">
      <c r="A52" s="2" t="s">
        <v>2987</v>
      </c>
      <c r="B52" s="2" t="s">
        <v>201</v>
      </c>
      <c r="C52">
        <v>23.6</v>
      </c>
      <c r="D52" s="3" t="s">
        <v>2393</v>
      </c>
    </row>
    <row r="53" spans="1:4">
      <c r="A53" s="2" t="s">
        <v>2988</v>
      </c>
      <c r="B53" s="2" t="s">
        <v>201</v>
      </c>
      <c r="C53">
        <v>36.549999999999997</v>
      </c>
      <c r="D53" s="3" t="s">
        <v>2343</v>
      </c>
    </row>
    <row r="54" spans="1:4">
      <c r="A54" s="2" t="s">
        <v>2989</v>
      </c>
      <c r="B54" s="2" t="s">
        <v>201</v>
      </c>
      <c r="C54">
        <v>62.85</v>
      </c>
      <c r="D54" s="3" t="s">
        <v>2254</v>
      </c>
    </row>
    <row r="55" spans="1:4">
      <c r="A55" s="2" t="s">
        <v>2990</v>
      </c>
      <c r="B55" s="2" t="s">
        <v>201</v>
      </c>
      <c r="C55">
        <v>60.44</v>
      </c>
      <c r="D55" s="3" t="s">
        <v>3005</v>
      </c>
    </row>
    <row r="56" spans="1:4">
      <c r="A56" s="2" t="s">
        <v>2991</v>
      </c>
      <c r="B56" s="2" t="s">
        <v>201</v>
      </c>
      <c r="C56">
        <v>74.400000000000006</v>
      </c>
      <c r="D56" s="3" t="s">
        <v>2394</v>
      </c>
    </row>
    <row r="57" spans="1:4">
      <c r="A57" s="2" t="s">
        <v>2992</v>
      </c>
      <c r="B57" s="2" t="s">
        <v>201</v>
      </c>
      <c r="C57">
        <v>114.73</v>
      </c>
      <c r="D57" s="3" t="s">
        <v>3006</v>
      </c>
    </row>
    <row r="58" spans="1:4">
      <c r="A58" s="2" t="s">
        <v>2993</v>
      </c>
      <c r="B58" s="2" t="s">
        <v>201</v>
      </c>
      <c r="C58">
        <v>127.5</v>
      </c>
      <c r="D58" s="3" t="s">
        <v>2395</v>
      </c>
    </row>
    <row r="59" spans="1:4">
      <c r="A59" s="2" t="s">
        <v>2994</v>
      </c>
      <c r="B59" s="2" t="s">
        <v>1943</v>
      </c>
      <c r="C59">
        <v>16.399999999999999</v>
      </c>
      <c r="D59" s="3" t="s">
        <v>2396</v>
      </c>
    </row>
    <row r="60" spans="1:4">
      <c r="A60" s="2" t="s">
        <v>2995</v>
      </c>
      <c r="B60" s="2" t="s">
        <v>1943</v>
      </c>
      <c r="C60">
        <v>20.65</v>
      </c>
      <c r="D60" s="3" t="s">
        <v>2255</v>
      </c>
    </row>
    <row r="61" spans="1:4">
      <c r="A61" s="2" t="s">
        <v>2996</v>
      </c>
      <c r="B61" s="2" t="s">
        <v>1943</v>
      </c>
      <c r="C61">
        <v>21.5</v>
      </c>
      <c r="D61" s="3" t="s">
        <v>2256</v>
      </c>
    </row>
    <row r="62" spans="1:4">
      <c r="A62" s="2" t="s">
        <v>2997</v>
      </c>
      <c r="B62" s="2" t="s">
        <v>1943</v>
      </c>
      <c r="C62">
        <v>26.05</v>
      </c>
      <c r="D62" s="3" t="s">
        <v>2397</v>
      </c>
    </row>
    <row r="63" spans="1:4">
      <c r="A63" s="2" t="s">
        <v>2998</v>
      </c>
      <c r="B63" s="2" t="s">
        <v>1943</v>
      </c>
      <c r="C63">
        <v>37</v>
      </c>
      <c r="D63" s="3" t="s">
        <v>2398</v>
      </c>
    </row>
    <row r="64" spans="1:4">
      <c r="A64" s="2" t="s">
        <v>2999</v>
      </c>
      <c r="B64" s="2" t="s">
        <v>1943</v>
      </c>
      <c r="C64">
        <v>39.700000000000003</v>
      </c>
      <c r="D64" s="3" t="s">
        <v>2399</v>
      </c>
    </row>
    <row r="65" spans="1:4">
      <c r="A65" s="2" t="s">
        <v>3000</v>
      </c>
      <c r="B65" s="2" t="s">
        <v>1943</v>
      </c>
      <c r="C65">
        <v>68.48</v>
      </c>
      <c r="D65" s="3" t="s">
        <v>2400</v>
      </c>
    </row>
    <row r="66" spans="1:4">
      <c r="A66" s="2" t="s">
        <v>2384</v>
      </c>
      <c r="B66" s="2" t="s">
        <v>1943</v>
      </c>
      <c r="C66">
        <v>65.58</v>
      </c>
      <c r="D66" s="3" t="s">
        <v>2401</v>
      </c>
    </row>
    <row r="67" spans="1:4">
      <c r="A67" s="2" t="s">
        <v>3001</v>
      </c>
      <c r="B67" s="2" t="s">
        <v>1943</v>
      </c>
      <c r="C67">
        <v>71.650000000000006</v>
      </c>
      <c r="D67" s="3" t="s">
        <v>3007</v>
      </c>
    </row>
    <row r="68" spans="1:4">
      <c r="A68" s="2" t="s">
        <v>3002</v>
      </c>
      <c r="B68" s="2" t="s">
        <v>1943</v>
      </c>
      <c r="C68">
        <v>103.35</v>
      </c>
      <c r="D68" s="3" t="s">
        <v>3008</v>
      </c>
    </row>
    <row r="69" spans="1:4">
      <c r="A69" s="2" t="s">
        <v>3003</v>
      </c>
      <c r="B69" s="2" t="s">
        <v>1943</v>
      </c>
      <c r="C69">
        <v>115.6</v>
      </c>
      <c r="D69" s="3" t="s">
        <v>2402</v>
      </c>
    </row>
    <row r="70" spans="1:4">
      <c r="A70" s="2" t="s">
        <v>3004</v>
      </c>
      <c r="B70" s="2" t="s">
        <v>1943</v>
      </c>
      <c r="C70">
        <v>141.69999999999999</v>
      </c>
      <c r="D70" s="3" t="s">
        <v>3009</v>
      </c>
    </row>
  </sheetData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  <hyperlink ref="D12" r:id="rId11"/>
    <hyperlink ref="D13" r:id="rId12"/>
    <hyperlink ref="D14" r:id="rId13"/>
    <hyperlink ref="D15" r:id="rId14"/>
    <hyperlink ref="D16" r:id="rId15"/>
    <hyperlink ref="D17" r:id="rId16"/>
    <hyperlink ref="D18" r:id="rId17"/>
    <hyperlink ref="D19" r:id="rId18"/>
    <hyperlink ref="D20" r:id="rId19"/>
    <hyperlink ref="D21" r:id="rId20"/>
    <hyperlink ref="D22" r:id="rId21"/>
    <hyperlink ref="D23" r:id="rId22"/>
    <hyperlink ref="D24" r:id="rId23"/>
    <hyperlink ref="D25" r:id="rId24"/>
    <hyperlink ref="D26" r:id="rId25"/>
    <hyperlink ref="D27" r:id="rId26"/>
    <hyperlink ref="D28" r:id="rId27"/>
    <hyperlink ref="D29" r:id="rId28"/>
    <hyperlink ref="D30" r:id="rId29"/>
    <hyperlink ref="D31" r:id="rId30"/>
    <hyperlink ref="D32" r:id="rId31"/>
    <hyperlink ref="D33" r:id="rId32"/>
    <hyperlink ref="D34" r:id="rId33"/>
    <hyperlink ref="D35" r:id="rId34"/>
    <hyperlink ref="D36" r:id="rId35"/>
    <hyperlink ref="D37" r:id="rId36"/>
    <hyperlink ref="D45" r:id="rId37"/>
    <hyperlink ref="D46" r:id="rId38"/>
    <hyperlink ref="D47" r:id="rId39"/>
    <hyperlink ref="D48" r:id="rId40"/>
    <hyperlink ref="D49" r:id="rId41"/>
    <hyperlink ref="D50" r:id="rId42"/>
    <hyperlink ref="D51" r:id="rId43"/>
    <hyperlink ref="D52" r:id="rId44"/>
    <hyperlink ref="D53" r:id="rId45"/>
    <hyperlink ref="D54" r:id="rId46"/>
    <hyperlink ref="D55" r:id="rId47"/>
    <hyperlink ref="D56" r:id="rId48"/>
    <hyperlink ref="D57" r:id="rId49"/>
    <hyperlink ref="D58" r:id="rId50"/>
    <hyperlink ref="D59" r:id="rId51"/>
    <hyperlink ref="D60" r:id="rId52"/>
    <hyperlink ref="D61" r:id="rId53"/>
    <hyperlink ref="D62" r:id="rId54"/>
    <hyperlink ref="D63" r:id="rId55"/>
    <hyperlink ref="D64" r:id="rId56"/>
    <hyperlink ref="D65" r:id="rId57"/>
    <hyperlink ref="D66" r:id="rId58"/>
    <hyperlink ref="D67" r:id="rId59"/>
    <hyperlink ref="D68" r:id="rId60"/>
    <hyperlink ref="D69" r:id="rId61"/>
    <hyperlink ref="D70" r:id="rId62"/>
  </hyperlinks>
  <pageMargins left="0.7" right="0.7" top="0.75" bottom="0.75" header="0.3" footer="0.3"/>
  <pageSetup paperSize="9" orientation="portrait" horizontalDpi="300" verticalDpi="300" r:id="rId63"/>
  <tableParts count="2">
    <tablePart r:id="rId64"/>
    <tablePart r:id="rId65"/>
  </tablePart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C85"/>
  <sheetViews>
    <sheetView workbookViewId="0">
      <selection activeCell="B56" sqref="B56"/>
    </sheetView>
  </sheetViews>
  <sheetFormatPr defaultRowHeight="15"/>
  <cols>
    <col min="1" max="1" width="16.28515625" customWidth="1"/>
    <col min="2" max="2" width="15.42578125" customWidth="1"/>
    <col min="3" max="3" width="7.7109375" customWidth="1"/>
  </cols>
  <sheetData>
    <row r="1" spans="1:3">
      <c r="A1" t="s">
        <v>1610</v>
      </c>
      <c r="B1" t="s">
        <v>1609</v>
      </c>
      <c r="C1" t="s">
        <v>1611</v>
      </c>
    </row>
    <row r="2" spans="1:3">
      <c r="A2" s="2" t="s">
        <v>3010</v>
      </c>
      <c r="B2" s="2" t="s">
        <v>3036</v>
      </c>
      <c r="C2">
        <v>74.73</v>
      </c>
    </row>
    <row r="3" spans="1:3">
      <c r="A3" s="2" t="s">
        <v>3011</v>
      </c>
      <c r="B3" s="2" t="s">
        <v>9</v>
      </c>
      <c r="C3">
        <v>41.55</v>
      </c>
    </row>
    <row r="4" spans="1:3">
      <c r="A4" s="2" t="s">
        <v>3012</v>
      </c>
      <c r="B4" s="2" t="s">
        <v>9</v>
      </c>
      <c r="C4">
        <v>30.7</v>
      </c>
    </row>
    <row r="5" spans="1:3">
      <c r="A5" s="2" t="s">
        <v>3013</v>
      </c>
      <c r="B5" s="2" t="s">
        <v>870</v>
      </c>
      <c r="C5">
        <v>46.15</v>
      </c>
    </row>
    <row r="6" spans="1:3">
      <c r="A6" s="2" t="s">
        <v>3014</v>
      </c>
      <c r="B6" s="2" t="s">
        <v>2403</v>
      </c>
      <c r="C6">
        <v>123.13</v>
      </c>
    </row>
    <row r="7" spans="1:3">
      <c r="A7" s="2" t="s">
        <v>3015</v>
      </c>
      <c r="B7" s="2" t="s">
        <v>2403</v>
      </c>
      <c r="C7">
        <v>160.46</v>
      </c>
    </row>
    <row r="8" spans="1:3">
      <c r="A8" s="2" t="s">
        <v>3016</v>
      </c>
      <c r="B8" s="2" t="s">
        <v>536</v>
      </c>
      <c r="C8">
        <v>43.7</v>
      </c>
    </row>
    <row r="9" spans="1:3">
      <c r="A9" s="2" t="s">
        <v>3017</v>
      </c>
      <c r="B9" s="2" t="s">
        <v>536</v>
      </c>
      <c r="C9">
        <v>67.349999999999994</v>
      </c>
    </row>
    <row r="10" spans="1:3">
      <c r="A10" s="2" t="s">
        <v>3018</v>
      </c>
      <c r="B10" s="2" t="s">
        <v>536</v>
      </c>
      <c r="C10">
        <v>110.25</v>
      </c>
    </row>
    <row r="11" spans="1:3">
      <c r="A11" s="2" t="s">
        <v>3019</v>
      </c>
      <c r="B11" s="2" t="s">
        <v>3037</v>
      </c>
      <c r="C11">
        <v>49.78</v>
      </c>
    </row>
    <row r="12" spans="1:3">
      <c r="A12" s="2" t="s">
        <v>3020</v>
      </c>
      <c r="B12" s="2" t="s">
        <v>3037</v>
      </c>
      <c r="C12">
        <v>70.42</v>
      </c>
    </row>
    <row r="13" spans="1:3">
      <c r="A13" s="2" t="s">
        <v>3021</v>
      </c>
      <c r="B13" s="2" t="s">
        <v>3037</v>
      </c>
      <c r="C13">
        <v>125.52</v>
      </c>
    </row>
    <row r="14" spans="1:3">
      <c r="A14" s="2" t="s">
        <v>3022</v>
      </c>
      <c r="B14" s="2" t="s">
        <v>3037</v>
      </c>
      <c r="C14">
        <v>39.08</v>
      </c>
    </row>
    <row r="15" spans="1:3">
      <c r="A15" s="2" t="s">
        <v>3023</v>
      </c>
      <c r="B15" s="2" t="s">
        <v>3037</v>
      </c>
      <c r="C15">
        <v>81.78</v>
      </c>
    </row>
    <row r="16" spans="1:3">
      <c r="A16" s="2" t="s">
        <v>3024</v>
      </c>
      <c r="B16" s="2" t="s">
        <v>3037</v>
      </c>
      <c r="C16">
        <v>144.16</v>
      </c>
    </row>
    <row r="17" spans="1:3">
      <c r="A17" s="2" t="s">
        <v>3025</v>
      </c>
      <c r="B17" s="2" t="s">
        <v>3037</v>
      </c>
      <c r="C17">
        <v>270.85000000000002</v>
      </c>
    </row>
    <row r="18" spans="1:3">
      <c r="A18" s="2" t="s">
        <v>3026</v>
      </c>
      <c r="B18" s="2" t="s">
        <v>538</v>
      </c>
      <c r="C18">
        <v>42.15</v>
      </c>
    </row>
    <row r="19" spans="1:3">
      <c r="A19" s="2" t="s">
        <v>3027</v>
      </c>
      <c r="B19" s="2" t="s">
        <v>538</v>
      </c>
      <c r="C19">
        <v>77.39</v>
      </c>
    </row>
    <row r="20" spans="1:3">
      <c r="A20" s="2" t="s">
        <v>3028</v>
      </c>
      <c r="B20" s="2" t="s">
        <v>538</v>
      </c>
      <c r="C20">
        <v>55.2</v>
      </c>
    </row>
    <row r="21" spans="1:3">
      <c r="A21" s="2" t="s">
        <v>3029</v>
      </c>
      <c r="B21" s="2" t="s">
        <v>538</v>
      </c>
      <c r="C21">
        <v>32.75</v>
      </c>
    </row>
    <row r="22" spans="1:3">
      <c r="A22" s="2" t="s">
        <v>3030</v>
      </c>
      <c r="B22" s="2" t="s">
        <v>3038</v>
      </c>
      <c r="C22">
        <v>32.85</v>
      </c>
    </row>
    <row r="23" spans="1:3">
      <c r="A23" s="2" t="s">
        <v>3031</v>
      </c>
      <c r="B23" s="2" t="s">
        <v>858</v>
      </c>
      <c r="C23">
        <v>66.150000000000006</v>
      </c>
    </row>
    <row r="24" spans="1:3">
      <c r="A24" s="2" t="s">
        <v>3032</v>
      </c>
      <c r="B24" s="2" t="s">
        <v>858</v>
      </c>
      <c r="C24">
        <v>29.65</v>
      </c>
    </row>
    <row r="25" spans="1:3">
      <c r="A25" s="2" t="s">
        <v>3033</v>
      </c>
      <c r="B25" s="2" t="s">
        <v>858</v>
      </c>
      <c r="C25">
        <v>42.75</v>
      </c>
    </row>
    <row r="26" spans="1:3">
      <c r="A26" s="2" t="s">
        <v>3034</v>
      </c>
      <c r="B26" s="2" t="s">
        <v>540</v>
      </c>
      <c r="C26">
        <v>73.150000000000006</v>
      </c>
    </row>
    <row r="27" spans="1:3">
      <c r="A27" s="2" t="s">
        <v>3035</v>
      </c>
      <c r="B27" s="2" t="s">
        <v>551</v>
      </c>
      <c r="C27">
        <v>30.24</v>
      </c>
    </row>
    <row r="34" spans="1:3">
      <c r="A34" s="2"/>
      <c r="B34" s="2"/>
    </row>
    <row r="35" spans="1:3">
      <c r="A35" t="s">
        <v>1610</v>
      </c>
      <c r="B35" t="s">
        <v>1609</v>
      </c>
      <c r="C35" t="s">
        <v>1611</v>
      </c>
    </row>
    <row r="36" spans="1:3">
      <c r="A36" s="2" t="s">
        <v>2100</v>
      </c>
      <c r="B36" s="2" t="s">
        <v>589</v>
      </c>
      <c r="C36">
        <v>307.63</v>
      </c>
    </row>
    <row r="37" spans="1:3">
      <c r="A37" s="2" t="s">
        <v>2347</v>
      </c>
      <c r="B37" s="2" t="s">
        <v>589</v>
      </c>
      <c r="C37">
        <v>140.56</v>
      </c>
    </row>
    <row r="38" spans="1:3">
      <c r="A38" s="2" t="s">
        <v>3044</v>
      </c>
      <c r="B38" s="2" t="s">
        <v>589</v>
      </c>
      <c r="C38">
        <v>190.54</v>
      </c>
    </row>
    <row r="39" spans="1:3">
      <c r="A39" s="2" t="s">
        <v>2101</v>
      </c>
      <c r="B39" s="2" t="s">
        <v>589</v>
      </c>
      <c r="C39">
        <v>310.81</v>
      </c>
    </row>
    <row r="63" spans="1:3">
      <c r="A63" t="s">
        <v>1610</v>
      </c>
      <c r="B63" t="s">
        <v>1609</v>
      </c>
      <c r="C63" t="s">
        <v>1611</v>
      </c>
    </row>
    <row r="64" spans="1:3">
      <c r="A64" s="2" t="s">
        <v>1612</v>
      </c>
      <c r="B64" s="2" t="s">
        <v>582</v>
      </c>
      <c r="C64">
        <v>154.85</v>
      </c>
    </row>
    <row r="65" spans="1:3">
      <c r="A65" s="2" t="s">
        <v>1613</v>
      </c>
      <c r="B65" s="2" t="s">
        <v>582</v>
      </c>
      <c r="C65">
        <v>143.44999999999999</v>
      </c>
    </row>
    <row r="66" spans="1:3">
      <c r="A66" s="2" t="s">
        <v>1614</v>
      </c>
      <c r="B66" s="2" t="s">
        <v>582</v>
      </c>
      <c r="C66">
        <v>153.81</v>
      </c>
    </row>
    <row r="67" spans="1:3">
      <c r="A67" s="2" t="s">
        <v>1615</v>
      </c>
      <c r="B67" s="2" t="s">
        <v>582</v>
      </c>
      <c r="C67">
        <v>277.39999999999998</v>
      </c>
    </row>
    <row r="68" spans="1:3">
      <c r="A68" s="2" t="s">
        <v>2344</v>
      </c>
      <c r="B68" s="2" t="s">
        <v>582</v>
      </c>
      <c r="C68">
        <v>162.44999999999999</v>
      </c>
    </row>
    <row r="69" spans="1:3">
      <c r="A69" s="2" t="s">
        <v>2404</v>
      </c>
      <c r="B69" s="2" t="s">
        <v>582</v>
      </c>
      <c r="C69">
        <v>172.97</v>
      </c>
    </row>
    <row r="70" spans="1:3">
      <c r="A70" s="2" t="s">
        <v>2405</v>
      </c>
      <c r="B70" s="2" t="s">
        <v>582</v>
      </c>
      <c r="C70">
        <v>304.51</v>
      </c>
    </row>
    <row r="71" spans="1:3">
      <c r="A71" s="2" t="s">
        <v>2345</v>
      </c>
      <c r="B71" s="2" t="s">
        <v>582</v>
      </c>
      <c r="C71">
        <v>112</v>
      </c>
    </row>
    <row r="72" spans="1:3">
      <c r="A72" s="2" t="s">
        <v>1944</v>
      </c>
      <c r="B72" s="2" t="s">
        <v>582</v>
      </c>
      <c r="C72">
        <v>118.06</v>
      </c>
    </row>
    <row r="73" spans="1:3">
      <c r="A73" s="2" t="s">
        <v>2406</v>
      </c>
      <c r="B73" s="2" t="s">
        <v>582</v>
      </c>
      <c r="C73">
        <v>315.74</v>
      </c>
    </row>
    <row r="74" spans="1:3">
      <c r="A74" s="2" t="s">
        <v>2229</v>
      </c>
      <c r="B74" s="2" t="s">
        <v>582</v>
      </c>
      <c r="C74">
        <v>408.7</v>
      </c>
    </row>
    <row r="75" spans="1:3">
      <c r="A75" s="2" t="s">
        <v>3039</v>
      </c>
      <c r="B75" s="2" t="s">
        <v>582</v>
      </c>
      <c r="C75">
        <v>713.31</v>
      </c>
    </row>
    <row r="76" spans="1:3">
      <c r="A76" s="2" t="s">
        <v>2407</v>
      </c>
      <c r="B76" s="2" t="s">
        <v>582</v>
      </c>
      <c r="C76">
        <v>179.55</v>
      </c>
    </row>
    <row r="77" spans="1:3">
      <c r="A77" s="2" t="s">
        <v>2408</v>
      </c>
      <c r="B77" s="2" t="s">
        <v>582</v>
      </c>
      <c r="C77">
        <v>293.55</v>
      </c>
    </row>
    <row r="78" spans="1:3">
      <c r="A78" s="2" t="s">
        <v>2409</v>
      </c>
      <c r="B78" s="2" t="s">
        <v>582</v>
      </c>
      <c r="C78">
        <v>173.85</v>
      </c>
    </row>
    <row r="79" spans="1:3">
      <c r="A79" s="2" t="s">
        <v>2410</v>
      </c>
      <c r="B79" s="2" t="s">
        <v>582</v>
      </c>
      <c r="C79">
        <v>157.01</v>
      </c>
    </row>
    <row r="80" spans="1:3">
      <c r="A80" s="2" t="s">
        <v>2411</v>
      </c>
      <c r="B80" s="2" t="s">
        <v>582</v>
      </c>
      <c r="C80">
        <v>294.5</v>
      </c>
    </row>
    <row r="81" spans="1:3">
      <c r="A81" s="2" t="s">
        <v>3040</v>
      </c>
      <c r="B81" s="2" t="s">
        <v>582</v>
      </c>
      <c r="C81">
        <v>164</v>
      </c>
    </row>
    <row r="82" spans="1:3">
      <c r="A82" s="2" t="s">
        <v>3041</v>
      </c>
      <c r="B82" s="2" t="s">
        <v>582</v>
      </c>
      <c r="C82">
        <v>564.09</v>
      </c>
    </row>
    <row r="83" spans="1:3">
      <c r="A83" s="2" t="s">
        <v>2346</v>
      </c>
      <c r="B83" s="2" t="s">
        <v>582</v>
      </c>
      <c r="C83">
        <v>153.08000000000001</v>
      </c>
    </row>
    <row r="84" spans="1:3">
      <c r="A84" s="2" t="s">
        <v>3042</v>
      </c>
      <c r="B84" s="2" t="s">
        <v>582</v>
      </c>
      <c r="C84">
        <v>171.39</v>
      </c>
    </row>
    <row r="85" spans="1:3">
      <c r="A85" s="2" t="s">
        <v>3043</v>
      </c>
      <c r="B85" s="2" t="s">
        <v>582</v>
      </c>
      <c r="C85">
        <v>100.88</v>
      </c>
    </row>
  </sheetData>
  <pageMargins left="0.7" right="0.7" top="0.75" bottom="0.75" header="0.3" footer="0.3"/>
  <pageSetup paperSize="9" orientation="portrait" horizontalDpi="300" verticalDpi="300" r:id="rId1"/>
  <tableParts count="3"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2:D9"/>
  <sheetViews>
    <sheetView workbookViewId="0">
      <selection activeCell="B56" sqref="B56"/>
    </sheetView>
  </sheetViews>
  <sheetFormatPr defaultRowHeight="15"/>
  <cols>
    <col min="1" max="1" width="46.42578125" bestFit="1" customWidth="1"/>
    <col min="2" max="2" width="15.42578125" bestFit="1" customWidth="1"/>
    <col min="3" max="3" width="7.7109375" bestFit="1" customWidth="1"/>
    <col min="4" max="4" width="52.140625" bestFit="1" customWidth="1"/>
  </cols>
  <sheetData>
    <row r="2" spans="1:4">
      <c r="A2" s="2"/>
      <c r="B2" s="2"/>
      <c r="D2" s="3"/>
    </row>
    <row r="3" spans="1:4">
      <c r="A3" s="2"/>
      <c r="B3" s="2"/>
      <c r="D3" s="3"/>
    </row>
    <row r="4" spans="1:4">
      <c r="A4" s="2"/>
      <c r="B4" s="2"/>
      <c r="D4" s="3"/>
    </row>
    <row r="5" spans="1:4">
      <c r="A5" s="2"/>
      <c r="B5" s="2"/>
      <c r="D5" s="3"/>
    </row>
    <row r="6" spans="1:4">
      <c r="A6" s="2"/>
      <c r="B6" s="2"/>
      <c r="D6" s="3"/>
    </row>
    <row r="7" spans="1:4">
      <c r="A7" s="2"/>
      <c r="B7" s="2"/>
      <c r="D7" s="3"/>
    </row>
    <row r="8" spans="1:4">
      <c r="A8" s="2"/>
      <c r="B8" s="2"/>
      <c r="D8" s="3"/>
    </row>
    <row r="9" spans="1:4">
      <c r="A9" s="2"/>
      <c r="B9" s="2"/>
      <c r="D9" s="3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D120"/>
  <sheetViews>
    <sheetView topLeftCell="A97" workbookViewId="0">
      <selection activeCell="G101" sqref="G101"/>
    </sheetView>
  </sheetViews>
  <sheetFormatPr defaultRowHeight="15"/>
  <cols>
    <col min="1" max="1" width="16.28515625" customWidth="1"/>
    <col min="2" max="2" width="15.42578125" bestFit="1" customWidth="1"/>
    <col min="3" max="3" width="7.7109375" customWidth="1"/>
    <col min="4" max="4" width="16.28515625" customWidth="1"/>
  </cols>
  <sheetData>
    <row r="1" spans="1:4">
      <c r="A1" t="s">
        <v>1610</v>
      </c>
      <c r="B1" t="s">
        <v>1609</v>
      </c>
      <c r="C1" t="s">
        <v>1611</v>
      </c>
      <c r="D1" t="s">
        <v>1893</v>
      </c>
    </row>
    <row r="10" spans="1:4">
      <c r="A10" t="s">
        <v>1610</v>
      </c>
      <c r="B10" t="s">
        <v>1609</v>
      </c>
      <c r="C10" t="s">
        <v>1611</v>
      </c>
      <c r="D10" t="s">
        <v>1893</v>
      </c>
    </row>
    <row r="11" spans="1:4">
      <c r="A11" s="2" t="s">
        <v>3045</v>
      </c>
      <c r="B11" s="2" t="s">
        <v>1946</v>
      </c>
      <c r="C11">
        <v>67.55</v>
      </c>
      <c r="D11" s="3" t="s">
        <v>2415</v>
      </c>
    </row>
    <row r="12" spans="1:4">
      <c r="A12" s="2" t="s">
        <v>3046</v>
      </c>
      <c r="B12" s="2" t="s">
        <v>1030</v>
      </c>
      <c r="C12">
        <v>23.98</v>
      </c>
      <c r="D12" s="3" t="s">
        <v>2416</v>
      </c>
    </row>
    <row r="13" spans="1:4">
      <c r="A13" s="2" t="s">
        <v>3047</v>
      </c>
      <c r="B13" s="2" t="s">
        <v>1030</v>
      </c>
      <c r="C13">
        <v>23.73</v>
      </c>
      <c r="D13" s="3" t="s">
        <v>2417</v>
      </c>
    </row>
    <row r="33" spans="1:4">
      <c r="A33" t="s">
        <v>1610</v>
      </c>
      <c r="B33" t="s">
        <v>1609</v>
      </c>
      <c r="C33" t="s">
        <v>1611</v>
      </c>
      <c r="D33" t="s">
        <v>1893</v>
      </c>
    </row>
    <row r="34" spans="1:4">
      <c r="A34" s="2" t="s">
        <v>3048</v>
      </c>
      <c r="B34" s="2" t="s">
        <v>1946</v>
      </c>
      <c r="C34">
        <v>30.68</v>
      </c>
      <c r="D34" s="3" t="s">
        <v>3051</v>
      </c>
    </row>
    <row r="35" spans="1:4">
      <c r="A35" s="2" t="s">
        <v>3049</v>
      </c>
      <c r="B35" s="2" t="s">
        <v>1030</v>
      </c>
      <c r="C35">
        <v>28.02</v>
      </c>
      <c r="D35" s="3" t="s">
        <v>3052</v>
      </c>
    </row>
    <row r="36" spans="1:4">
      <c r="A36" s="2" t="s">
        <v>3050</v>
      </c>
      <c r="B36" s="2" t="s">
        <v>1030</v>
      </c>
      <c r="C36">
        <v>30.66</v>
      </c>
      <c r="D36" s="3" t="s">
        <v>3053</v>
      </c>
    </row>
    <row r="52" spans="1:4">
      <c r="A52" t="s">
        <v>1610</v>
      </c>
      <c r="B52" t="s">
        <v>1609</v>
      </c>
      <c r="C52" t="s">
        <v>1611</v>
      </c>
      <c r="D52" t="s">
        <v>1893</v>
      </c>
    </row>
    <row r="53" spans="1:4">
      <c r="A53" s="2" t="s">
        <v>1945</v>
      </c>
      <c r="B53" s="2" t="s">
        <v>1946</v>
      </c>
      <c r="C53">
        <v>28.55</v>
      </c>
      <c r="D53" s="3" t="s">
        <v>2291</v>
      </c>
    </row>
    <row r="54" spans="1:4">
      <c r="A54" s="2" t="s">
        <v>1945</v>
      </c>
      <c r="B54" s="2" t="s">
        <v>1946</v>
      </c>
      <c r="C54">
        <v>40.549999999999997</v>
      </c>
      <c r="D54" s="3" t="s">
        <v>1947</v>
      </c>
    </row>
    <row r="55" spans="1:4">
      <c r="A55" s="2" t="s">
        <v>1945</v>
      </c>
      <c r="B55" s="2" t="s">
        <v>1946</v>
      </c>
      <c r="C55">
        <v>29.65</v>
      </c>
      <c r="D55" s="3" t="s">
        <v>2292</v>
      </c>
    </row>
    <row r="56" spans="1:4">
      <c r="A56" s="2" t="s">
        <v>1945</v>
      </c>
      <c r="B56" s="2" t="s">
        <v>1946</v>
      </c>
      <c r="C56">
        <v>27.9</v>
      </c>
      <c r="D56" s="3" t="s">
        <v>2293</v>
      </c>
    </row>
    <row r="57" spans="1:4">
      <c r="A57" s="2" t="s">
        <v>2257</v>
      </c>
      <c r="B57" s="2" t="s">
        <v>1946</v>
      </c>
      <c r="C57">
        <v>42.99</v>
      </c>
      <c r="D57" s="3" t="s">
        <v>2294</v>
      </c>
    </row>
    <row r="58" spans="1:4">
      <c r="A58" s="2" t="s">
        <v>1945</v>
      </c>
      <c r="B58" s="2" t="s">
        <v>1946</v>
      </c>
      <c r="C58">
        <v>29.75</v>
      </c>
      <c r="D58" s="3" t="s">
        <v>1948</v>
      </c>
    </row>
    <row r="59" spans="1:4">
      <c r="A59" s="2" t="s">
        <v>2258</v>
      </c>
      <c r="B59" s="2" t="s">
        <v>1946</v>
      </c>
      <c r="C59">
        <v>30.88</v>
      </c>
      <c r="D59" s="3" t="s">
        <v>2295</v>
      </c>
    </row>
    <row r="60" spans="1:4">
      <c r="A60" s="2" t="s">
        <v>2259</v>
      </c>
      <c r="B60" s="2" t="s">
        <v>1946</v>
      </c>
      <c r="C60">
        <v>38.200000000000003</v>
      </c>
      <c r="D60" s="3" t="s">
        <v>2296</v>
      </c>
    </row>
    <row r="61" spans="1:4">
      <c r="A61" s="2" t="s">
        <v>2260</v>
      </c>
      <c r="B61" s="2" t="s">
        <v>1946</v>
      </c>
      <c r="C61">
        <v>49.75</v>
      </c>
      <c r="D61" s="3" t="s">
        <v>2297</v>
      </c>
    </row>
    <row r="62" spans="1:4">
      <c r="A62" s="2" t="s">
        <v>2261</v>
      </c>
      <c r="B62" s="2" t="s">
        <v>1946</v>
      </c>
      <c r="C62">
        <v>55.25</v>
      </c>
      <c r="D62" s="3" t="s">
        <v>2298</v>
      </c>
    </row>
    <row r="63" spans="1:4">
      <c r="A63" s="2" t="s">
        <v>2262</v>
      </c>
      <c r="B63" s="2" t="s">
        <v>1946</v>
      </c>
      <c r="C63">
        <v>113.5</v>
      </c>
      <c r="D63" s="3" t="s">
        <v>2299</v>
      </c>
    </row>
    <row r="64" spans="1:4">
      <c r="A64" s="2" t="s">
        <v>2263</v>
      </c>
      <c r="B64" s="2" t="s">
        <v>1946</v>
      </c>
      <c r="C64">
        <v>65.25</v>
      </c>
      <c r="D64" s="3" t="s">
        <v>2300</v>
      </c>
    </row>
    <row r="65" spans="1:4">
      <c r="A65" s="2" t="s">
        <v>2264</v>
      </c>
      <c r="B65" s="2" t="s">
        <v>1946</v>
      </c>
      <c r="C65">
        <v>68.13</v>
      </c>
      <c r="D65" s="3" t="s">
        <v>2301</v>
      </c>
    </row>
    <row r="66" spans="1:4">
      <c r="A66" s="2" t="s">
        <v>2265</v>
      </c>
      <c r="B66" s="2" t="s">
        <v>1946</v>
      </c>
      <c r="C66">
        <v>113.83</v>
      </c>
      <c r="D66" s="3" t="s">
        <v>2302</v>
      </c>
    </row>
    <row r="67" spans="1:4">
      <c r="A67" s="2" t="s">
        <v>2266</v>
      </c>
      <c r="B67" s="2" t="s">
        <v>1946</v>
      </c>
      <c r="C67">
        <v>73.5</v>
      </c>
      <c r="D67" s="3" t="s">
        <v>2303</v>
      </c>
    </row>
    <row r="68" spans="1:4">
      <c r="A68" s="2" t="s">
        <v>2267</v>
      </c>
      <c r="B68" s="2" t="s">
        <v>1946</v>
      </c>
      <c r="C68">
        <v>85.5</v>
      </c>
      <c r="D68" s="3" t="s">
        <v>2304</v>
      </c>
    </row>
    <row r="69" spans="1:4">
      <c r="A69" s="2" t="s">
        <v>2268</v>
      </c>
      <c r="B69" s="2" t="s">
        <v>1946</v>
      </c>
      <c r="C69">
        <v>93.17</v>
      </c>
      <c r="D69" s="3" t="s">
        <v>2305</v>
      </c>
    </row>
    <row r="70" spans="1:4">
      <c r="A70" s="2" t="s">
        <v>2269</v>
      </c>
      <c r="B70" s="2" t="s">
        <v>1946</v>
      </c>
      <c r="C70">
        <v>124.5</v>
      </c>
      <c r="D70" s="3" t="s">
        <v>2306</v>
      </c>
    </row>
    <row r="71" spans="1:4">
      <c r="A71" s="2" t="s">
        <v>2270</v>
      </c>
      <c r="B71" s="2" t="s">
        <v>1946</v>
      </c>
      <c r="C71">
        <v>113.79</v>
      </c>
      <c r="D71" s="3" t="s">
        <v>2307</v>
      </c>
    </row>
    <row r="72" spans="1:4">
      <c r="A72" s="2" t="s">
        <v>2271</v>
      </c>
      <c r="B72" s="2" t="s">
        <v>1946</v>
      </c>
      <c r="C72">
        <v>153.65</v>
      </c>
      <c r="D72" s="3" t="s">
        <v>2308</v>
      </c>
    </row>
    <row r="73" spans="1:4">
      <c r="A73" s="2" t="s">
        <v>2272</v>
      </c>
      <c r="B73" s="2" t="s">
        <v>1946</v>
      </c>
      <c r="C73">
        <v>118.2</v>
      </c>
      <c r="D73" s="3" t="s">
        <v>2309</v>
      </c>
    </row>
    <row r="74" spans="1:4">
      <c r="A74" s="2" t="s">
        <v>2268</v>
      </c>
      <c r="B74" s="2" t="s">
        <v>1946</v>
      </c>
      <c r="C74">
        <v>78.66</v>
      </c>
      <c r="D74" s="3" t="s">
        <v>2310</v>
      </c>
    </row>
    <row r="75" spans="1:4">
      <c r="A75" s="2" t="s">
        <v>2273</v>
      </c>
      <c r="B75" s="2" t="s">
        <v>1030</v>
      </c>
      <c r="C75">
        <v>32.9</v>
      </c>
      <c r="D75" s="3" t="s">
        <v>2311</v>
      </c>
    </row>
    <row r="76" spans="1:4">
      <c r="A76" s="2" t="s">
        <v>2274</v>
      </c>
      <c r="B76" s="2" t="s">
        <v>1030</v>
      </c>
      <c r="C76">
        <v>33.68</v>
      </c>
      <c r="D76" s="3" t="s">
        <v>2312</v>
      </c>
    </row>
    <row r="77" spans="1:4">
      <c r="A77" s="2" t="s">
        <v>2275</v>
      </c>
      <c r="B77" s="2" t="s">
        <v>1030</v>
      </c>
      <c r="C77">
        <v>29.8</v>
      </c>
      <c r="D77" s="3" t="s">
        <v>2313</v>
      </c>
    </row>
    <row r="78" spans="1:4">
      <c r="A78" s="2" t="s">
        <v>2276</v>
      </c>
      <c r="B78" s="2" t="s">
        <v>1030</v>
      </c>
      <c r="C78">
        <v>41.5</v>
      </c>
      <c r="D78" s="3" t="s">
        <v>2314</v>
      </c>
    </row>
    <row r="79" spans="1:4">
      <c r="A79" s="2" t="s">
        <v>2277</v>
      </c>
      <c r="B79" s="2" t="s">
        <v>1030</v>
      </c>
      <c r="C79">
        <v>46.35</v>
      </c>
      <c r="D79" s="3" t="s">
        <v>2315</v>
      </c>
    </row>
    <row r="80" spans="1:4">
      <c r="A80" s="2" t="s">
        <v>2278</v>
      </c>
      <c r="B80" s="2" t="s">
        <v>1030</v>
      </c>
      <c r="C80">
        <v>57.5</v>
      </c>
      <c r="D80" s="3" t="s">
        <v>2316</v>
      </c>
    </row>
    <row r="81" spans="1:4">
      <c r="A81" s="2" t="s">
        <v>2279</v>
      </c>
      <c r="B81" s="2" t="s">
        <v>1030</v>
      </c>
      <c r="C81">
        <v>61.99</v>
      </c>
      <c r="D81" s="3" t="s">
        <v>2317</v>
      </c>
    </row>
    <row r="82" spans="1:4">
      <c r="A82" s="2" t="s">
        <v>2280</v>
      </c>
      <c r="B82" s="2" t="s">
        <v>1030</v>
      </c>
      <c r="C82">
        <v>77.3</v>
      </c>
      <c r="D82" s="3" t="s">
        <v>2318</v>
      </c>
    </row>
    <row r="83" spans="1:4">
      <c r="A83" s="2" t="s">
        <v>2281</v>
      </c>
      <c r="B83" s="2" t="s">
        <v>1030</v>
      </c>
      <c r="C83">
        <v>108.85</v>
      </c>
      <c r="D83" s="3" t="s">
        <v>2319</v>
      </c>
    </row>
    <row r="84" spans="1:4">
      <c r="A84" s="2" t="s">
        <v>2282</v>
      </c>
      <c r="B84" s="2" t="s">
        <v>1030</v>
      </c>
      <c r="C84">
        <v>71.91</v>
      </c>
      <c r="D84" s="3" t="s">
        <v>2320</v>
      </c>
    </row>
    <row r="85" spans="1:4">
      <c r="A85" s="2" t="s">
        <v>2283</v>
      </c>
      <c r="B85" s="2" t="s">
        <v>201</v>
      </c>
      <c r="C85">
        <v>34.299999999999997</v>
      </c>
      <c r="D85" s="3" t="s">
        <v>2321</v>
      </c>
    </row>
    <row r="86" spans="1:4">
      <c r="A86" s="2" t="s">
        <v>2284</v>
      </c>
      <c r="B86" s="2" t="s">
        <v>201</v>
      </c>
      <c r="C86">
        <v>36.4</v>
      </c>
      <c r="D86" s="3" t="s">
        <v>2322</v>
      </c>
    </row>
    <row r="87" spans="1:4">
      <c r="A87" s="2" t="s">
        <v>2285</v>
      </c>
      <c r="B87" s="2" t="s">
        <v>201</v>
      </c>
      <c r="C87">
        <v>52.75</v>
      </c>
      <c r="D87" s="3" t="s">
        <v>2323</v>
      </c>
    </row>
    <row r="88" spans="1:4">
      <c r="A88" s="2" t="s">
        <v>2286</v>
      </c>
      <c r="B88" s="2" t="s">
        <v>201</v>
      </c>
      <c r="C88">
        <v>63.6</v>
      </c>
      <c r="D88" s="3" t="s">
        <v>2324</v>
      </c>
    </row>
    <row r="89" spans="1:4">
      <c r="A89" s="2" t="s">
        <v>2287</v>
      </c>
      <c r="B89" s="2" t="s">
        <v>201</v>
      </c>
      <c r="C89">
        <v>67.45</v>
      </c>
      <c r="D89" s="3" t="s">
        <v>2325</v>
      </c>
    </row>
    <row r="90" spans="1:4">
      <c r="A90" s="2" t="s">
        <v>2288</v>
      </c>
      <c r="B90" s="2" t="s">
        <v>201</v>
      </c>
      <c r="C90">
        <v>59.59</v>
      </c>
      <c r="D90" s="3" t="s">
        <v>2326</v>
      </c>
    </row>
    <row r="91" spans="1:4">
      <c r="A91" s="2" t="s">
        <v>2289</v>
      </c>
      <c r="B91" s="2" t="s">
        <v>201</v>
      </c>
      <c r="C91">
        <v>99.15</v>
      </c>
      <c r="D91" s="3" t="s">
        <v>2327</v>
      </c>
    </row>
    <row r="92" spans="1:4">
      <c r="A92" s="2" t="s">
        <v>2290</v>
      </c>
      <c r="B92" s="2" t="s">
        <v>201</v>
      </c>
      <c r="C92">
        <v>109.75</v>
      </c>
      <c r="D92" s="3" t="s">
        <v>2328</v>
      </c>
    </row>
    <row r="100" spans="1:4">
      <c r="A100" t="s">
        <v>1610</v>
      </c>
      <c r="B100" t="s">
        <v>1609</v>
      </c>
      <c r="C100" t="s">
        <v>1611</v>
      </c>
      <c r="D100" t="s">
        <v>1893</v>
      </c>
    </row>
    <row r="108" spans="1:4">
      <c r="A108" t="s">
        <v>1610</v>
      </c>
      <c r="B108" t="s">
        <v>1609</v>
      </c>
      <c r="C108" t="s">
        <v>1611</v>
      </c>
      <c r="D108" t="s">
        <v>1893</v>
      </c>
    </row>
    <row r="109" spans="1:4">
      <c r="A109" s="2" t="s">
        <v>3054</v>
      </c>
      <c r="B109" s="2" t="s">
        <v>1946</v>
      </c>
      <c r="C109">
        <v>32.729999999999997</v>
      </c>
      <c r="D109" s="3" t="s">
        <v>2412</v>
      </c>
    </row>
    <row r="110" spans="1:4">
      <c r="A110" s="2" t="s">
        <v>3055</v>
      </c>
      <c r="B110" s="2" t="s">
        <v>1946</v>
      </c>
      <c r="C110">
        <v>42.15</v>
      </c>
      <c r="D110" s="3" t="s">
        <v>2413</v>
      </c>
    </row>
    <row r="111" spans="1:4">
      <c r="A111" s="2" t="s">
        <v>3056</v>
      </c>
      <c r="B111" s="2" t="s">
        <v>1946</v>
      </c>
      <c r="C111">
        <v>49.7</v>
      </c>
      <c r="D111" s="3" t="s">
        <v>2414</v>
      </c>
    </row>
    <row r="112" spans="1:4">
      <c r="A112" s="2" t="s">
        <v>3057</v>
      </c>
      <c r="B112" s="2" t="s">
        <v>1946</v>
      </c>
      <c r="C112">
        <v>25.12</v>
      </c>
      <c r="D112" s="3" t="s">
        <v>3059</v>
      </c>
    </row>
    <row r="113" spans="1:4">
      <c r="A113" s="2" t="s">
        <v>3058</v>
      </c>
      <c r="B113" s="2" t="s">
        <v>1946</v>
      </c>
      <c r="C113">
        <v>24.48</v>
      </c>
      <c r="D113" s="3" t="s">
        <v>2230</v>
      </c>
    </row>
    <row r="117" spans="1:4">
      <c r="A117" t="s">
        <v>1610</v>
      </c>
      <c r="B117" t="s">
        <v>1609</v>
      </c>
      <c r="C117" t="s">
        <v>1611</v>
      </c>
      <c r="D117" t="s">
        <v>1893</v>
      </c>
    </row>
    <row r="118" spans="1:4">
      <c r="A118" s="2" t="s">
        <v>3045</v>
      </c>
      <c r="B118" s="2" t="s">
        <v>1946</v>
      </c>
      <c r="C118">
        <v>67.55</v>
      </c>
      <c r="D118" s="3" t="s">
        <v>2415</v>
      </c>
    </row>
    <row r="119" spans="1:4">
      <c r="A119" s="2" t="s">
        <v>3046</v>
      </c>
      <c r="B119" s="2" t="s">
        <v>1030</v>
      </c>
      <c r="C119">
        <v>23.98</v>
      </c>
      <c r="D119" s="3" t="s">
        <v>2416</v>
      </c>
    </row>
    <row r="120" spans="1:4">
      <c r="A120" s="2" t="s">
        <v>3047</v>
      </c>
      <c r="B120" s="2" t="s">
        <v>1030</v>
      </c>
      <c r="C120">
        <v>23.73</v>
      </c>
      <c r="D120" s="3" t="s">
        <v>2417</v>
      </c>
    </row>
  </sheetData>
  <hyperlinks>
    <hyperlink ref="D53" r:id="rId1"/>
    <hyperlink ref="D54" r:id="rId2"/>
    <hyperlink ref="D55" r:id="rId3"/>
    <hyperlink ref="D56" r:id="rId4"/>
    <hyperlink ref="D57" r:id="rId5"/>
    <hyperlink ref="D58" r:id="rId6"/>
    <hyperlink ref="D59" r:id="rId7"/>
    <hyperlink ref="D60" r:id="rId8"/>
    <hyperlink ref="D61" r:id="rId9"/>
    <hyperlink ref="D62" r:id="rId10"/>
    <hyperlink ref="D63" r:id="rId11"/>
    <hyperlink ref="D64" r:id="rId12"/>
    <hyperlink ref="D65" r:id="rId13"/>
    <hyperlink ref="D66" r:id="rId14"/>
    <hyperlink ref="D67" r:id="rId15"/>
    <hyperlink ref="D68" r:id="rId16"/>
    <hyperlink ref="D69" r:id="rId17"/>
    <hyperlink ref="D70" r:id="rId18"/>
    <hyperlink ref="D71" r:id="rId19"/>
    <hyperlink ref="D72" r:id="rId20"/>
    <hyperlink ref="D73" r:id="rId21"/>
    <hyperlink ref="D74" r:id="rId22"/>
    <hyperlink ref="D75" r:id="rId23"/>
    <hyperlink ref="D76" r:id="rId24"/>
    <hyperlink ref="D77" r:id="rId25"/>
    <hyperlink ref="D78" r:id="rId26"/>
    <hyperlink ref="D79" r:id="rId27"/>
    <hyperlink ref="D80" r:id="rId28"/>
    <hyperlink ref="D81" r:id="rId29"/>
    <hyperlink ref="D82" r:id="rId30"/>
    <hyperlink ref="D83" r:id="rId31"/>
    <hyperlink ref="D84" r:id="rId32"/>
    <hyperlink ref="D85" r:id="rId33"/>
    <hyperlink ref="D86" r:id="rId34"/>
    <hyperlink ref="D87" r:id="rId35"/>
    <hyperlink ref="D88" r:id="rId36"/>
    <hyperlink ref="D89" r:id="rId37"/>
    <hyperlink ref="D90" r:id="rId38"/>
    <hyperlink ref="D91" r:id="rId39"/>
    <hyperlink ref="D92" r:id="rId40"/>
    <hyperlink ref="D11" r:id="rId41"/>
    <hyperlink ref="D12" r:id="rId42"/>
    <hyperlink ref="D13" r:id="rId43"/>
    <hyperlink ref="D34" r:id="rId44"/>
    <hyperlink ref="D35" r:id="rId45"/>
    <hyperlink ref="D36" r:id="rId46"/>
    <hyperlink ref="D109" r:id="rId47"/>
    <hyperlink ref="D110" r:id="rId48"/>
    <hyperlink ref="D111" r:id="rId49"/>
    <hyperlink ref="D112" r:id="rId50"/>
    <hyperlink ref="D113" r:id="rId51"/>
    <hyperlink ref="D118" r:id="rId52"/>
    <hyperlink ref="D119" r:id="rId53"/>
    <hyperlink ref="D120" r:id="rId54"/>
  </hyperlinks>
  <pageMargins left="0.7" right="0.7" top="0.75" bottom="0.75" header="0.3" footer="0.3"/>
  <pageSetup paperSize="9" orientation="portrait" horizontalDpi="300" verticalDpi="300" r:id="rId55"/>
  <tableParts count="8">
    <tablePart r:id="rId56"/>
    <tablePart r:id="rId57"/>
    <tablePart r:id="rId58"/>
    <tablePart r:id="rId59"/>
    <tablePart r:id="rId60"/>
    <tablePart r:id="rId61"/>
    <tablePart r:id="rId62"/>
    <tablePart r:id="rId6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23</vt:i4>
      </vt:variant>
    </vt:vector>
  </HeadingPairs>
  <TitlesOfParts>
    <vt:vector size="37" baseType="lpstr">
      <vt:lpstr>feed(2)</vt:lpstr>
      <vt:lpstr>BUILD SHEET</vt:lpstr>
      <vt:lpstr>CATEGORIES</vt:lpstr>
      <vt:lpstr>CASES</vt:lpstr>
      <vt:lpstr>DVDRW</vt:lpstr>
      <vt:lpstr>GRAPHICS</vt:lpstr>
      <vt:lpstr>HARD DRIVE</vt:lpstr>
      <vt:lpstr>KEYBOARD &amp; MOUSE</vt:lpstr>
      <vt:lpstr>MOTHERBOARD</vt:lpstr>
      <vt:lpstr>MONITOR</vt:lpstr>
      <vt:lpstr>PROCESSOR</vt:lpstr>
      <vt:lpstr>RAM</vt:lpstr>
      <vt:lpstr>OS</vt:lpstr>
      <vt:lpstr>Sheet2</vt:lpstr>
      <vt:lpstr>all</vt:lpstr>
      <vt:lpstr>CASE</vt:lpstr>
      <vt:lpstr>CASE_PRODUCT</vt:lpstr>
      <vt:lpstr>CPU</vt:lpstr>
      <vt:lpstr>CPU_PRODUCT</vt:lpstr>
      <vt:lpstr>DVD_PRODUCT</vt:lpstr>
      <vt:lpstr>DVDRW</vt:lpstr>
      <vt:lpstr>GRAPHICS</vt:lpstr>
      <vt:lpstr>GRAPHICS_PRODUCT</vt:lpstr>
      <vt:lpstr>HDD</vt:lpstr>
      <vt:lpstr>HDD_PRODUCT</vt:lpstr>
      <vt:lpstr>KEYABORD</vt:lpstr>
      <vt:lpstr>KEYBOARD_PRODUCT</vt:lpstr>
      <vt:lpstr>MONITOR</vt:lpstr>
      <vt:lpstr>MONITOR_PRODUCT</vt:lpstr>
      <vt:lpstr>MOTHERBOARD</vt:lpstr>
      <vt:lpstr>MOTHERBOARD_PRODUCT</vt:lpstr>
      <vt:lpstr>OS</vt:lpstr>
      <vt:lpstr>OS_PRODUCT</vt:lpstr>
      <vt:lpstr>price</vt:lpstr>
      <vt:lpstr>product</vt:lpstr>
      <vt:lpstr>RAM</vt:lpstr>
      <vt:lpstr>RAM_PRODUCT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Sales</cp:lastModifiedBy>
  <dcterms:created xsi:type="dcterms:W3CDTF">2010-05-22T23:25:35Z</dcterms:created>
  <dcterms:modified xsi:type="dcterms:W3CDTF">2013-04-11T08:18:03Z</dcterms:modified>
</cp:coreProperties>
</file>